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sk19fle\data\EÚ\EKO\Honza\.Ostatní aktivity\Kutná Hora\VŘ 801\Závazný návrh smlouvy\"/>
    </mc:Choice>
  </mc:AlternateContent>
  <bookViews>
    <workbookView xWindow="0" yWindow="0" windowWidth="28800" windowHeight="12000" activeTab="1"/>
  </bookViews>
  <sheets>
    <sheet name="čl. III odst. 10" sheetId="1" r:id="rId1"/>
    <sheet name="čl. III odst. 11"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2" l="1"/>
  <c r="E14" i="2"/>
  <c r="F12" i="2"/>
  <c r="D12" i="2"/>
  <c r="F44" i="2" l="1"/>
  <c r="F38" i="2"/>
  <c r="F37" i="2"/>
  <c r="E37" i="2"/>
  <c r="D40" i="2" s="1"/>
  <c r="D45" i="2" s="1"/>
  <c r="D37" i="2"/>
  <c r="E36" i="2"/>
  <c r="G35" i="2"/>
  <c r="E35" i="2"/>
  <c r="E34" i="2"/>
  <c r="E33" i="2"/>
  <c r="E32" i="2"/>
  <c r="E31" i="2"/>
  <c r="E30" i="2"/>
  <c r="E29" i="2"/>
  <c r="E28" i="2"/>
  <c r="G27" i="2"/>
  <c r="E27" i="2"/>
  <c r="E26" i="2"/>
  <c r="E25" i="2"/>
  <c r="E20" i="2"/>
  <c r="E19" i="2"/>
  <c r="E18" i="2"/>
  <c r="G17" i="2"/>
  <c r="E17" i="2"/>
  <c r="G16" i="2"/>
  <c r="E16" i="2"/>
  <c r="G15" i="2"/>
  <c r="E15" i="2"/>
  <c r="G12" i="2"/>
  <c r="E12" i="2"/>
  <c r="G48" i="2" l="1"/>
  <c r="G37" i="2"/>
  <c r="G13" i="2"/>
  <c r="G14" i="2"/>
  <c r="G18" i="2"/>
  <c r="G29" i="2"/>
  <c r="G25" i="2"/>
  <c r="G20" i="2"/>
  <c r="G33" i="2"/>
  <c r="G31" i="2"/>
  <c r="F46" i="2"/>
  <c r="F41" i="2"/>
  <c r="G19" i="2"/>
  <c r="G26" i="2"/>
  <c r="G28" i="2"/>
  <c r="G30" i="2"/>
  <c r="G32" i="2"/>
  <c r="G34" i="2"/>
  <c r="G36" i="2"/>
</calcChain>
</file>

<file path=xl/sharedStrings.xml><?xml version="1.0" encoding="utf-8"?>
<sst xmlns="http://schemas.openxmlformats.org/spreadsheetml/2006/main" count="147" uniqueCount="137">
  <si>
    <t>Položka</t>
  </si>
  <si>
    <t>Řádek</t>
  </si>
  <si>
    <t xml:space="preserve">Indexace </t>
  </si>
  <si>
    <t>Opravy a údržba vozidel</t>
  </si>
  <si>
    <t>dle řádku stejného čísla v příloze č. 6</t>
  </si>
  <si>
    <t>Pronájem a leasing vozidel</t>
  </si>
  <si>
    <t>Pojištění (zákonné, havarijní)</t>
  </si>
  <si>
    <t xml:space="preserve">Ostatní přímé náklady </t>
  </si>
  <si>
    <t>Tuto tabulku nevyplňují uchazeči při podání nabídky, ale slouží k členění doložených nákladů dopravce při aktivaci vyhrazené změny na zavedení dalšího vozidla dle čl. III odst. 11 a řádky položek budou indexovány v souladu s přílohou č. 6 této smlouvy</t>
  </si>
  <si>
    <t>Příloha č. 4b</t>
  </si>
  <si>
    <t>Náklady na mzdy dodatečného řidiče</t>
  </si>
  <si>
    <t xml:space="preserve">Vznikne-li zavedením dalšího vozidla potřeba dalšího řidiče má dopravce nárok na úhradu těchto dodatečných nákladů, které se rovnají: průměrná mzda dodatečného řidiče/řidičů (dle přílohy č. 4 list „mzdové náklady“ v aktualizované ceně roku zavedení) mínus mzdové náklady vyplývající z úhrady CDDV (ujetých nové km  krát součet položek mzdových nákladů (řádky 6 a 7 v příloze č. 4 v aktualizované ceně roku zavedení podle typu vozidla).  </t>
  </si>
  <si>
    <t xml:space="preserve">Typ vozidla: </t>
  </si>
  <si>
    <t>Objednatel</t>
  </si>
  <si>
    <t>Výkony a náklady vnější pásma (objednatel Středočeský kraj)</t>
  </si>
  <si>
    <t xml:space="preserve">Výkaz nákladů </t>
  </si>
  <si>
    <t>Výkaz nákladů a výnosů</t>
  </si>
  <si>
    <t>Kč</t>
  </si>
  <si>
    <t>Kč/linkový  km</t>
  </si>
  <si>
    <t xml:space="preserve"> Kč</t>
  </si>
  <si>
    <t>Kč/linkový km</t>
  </si>
  <si>
    <t>A</t>
  </si>
  <si>
    <t>B</t>
  </si>
  <si>
    <t>C</t>
  </si>
  <si>
    <t>D</t>
  </si>
  <si>
    <t>E</t>
  </si>
  <si>
    <t>F</t>
  </si>
  <si>
    <t>G</t>
  </si>
  <si>
    <t>Výchozí náklady</t>
  </si>
  <si>
    <t>Pohonné hmoty a oleje</t>
  </si>
  <si>
    <t xml:space="preserve"> - z toho vodík</t>
  </si>
  <si>
    <t>1c</t>
  </si>
  <si>
    <t xml:space="preserve"> - z toho elektřina</t>
  </si>
  <si>
    <t>1d</t>
  </si>
  <si>
    <t xml:space="preserve"> - z toho oleje atd.</t>
  </si>
  <si>
    <t>1e</t>
  </si>
  <si>
    <t>Přímý materiál a energie</t>
  </si>
  <si>
    <t>Mzdové náklady</t>
  </si>
  <si>
    <t>Sociální a zdravotní pojištění</t>
  </si>
  <si>
    <t>Cestovné</t>
  </si>
  <si>
    <t>Ostatní služby (mimo řádky 21a, 21b, 21c)</t>
  </si>
  <si>
    <r>
      <t xml:space="preserve">Provozní režie </t>
    </r>
    <r>
      <rPr>
        <sz val="11"/>
        <color indexed="10"/>
        <rFont val="Calibri"/>
        <family val="2"/>
        <charset val="238"/>
      </rPr>
      <t>včetně případného mýta na režijních km</t>
    </r>
  </si>
  <si>
    <t>Zbytkové variabilní náklady *</t>
  </si>
  <si>
    <t>Celkem náklady/ NCDV/NCDDV</t>
  </si>
  <si>
    <r>
      <rPr>
        <b/>
        <sz val="11"/>
        <color indexed="10"/>
        <rFont val="Calibri"/>
        <family val="2"/>
        <charset val="238"/>
      </rPr>
      <t xml:space="preserve">Ostatní služby </t>
    </r>
    <r>
      <rPr>
        <b/>
        <sz val="11"/>
        <rFont val="Calibri"/>
        <family val="2"/>
        <charset val="238"/>
      </rPr>
      <t xml:space="preserve">- zastávková péče / vjezdy na autobusová nádraží - náklady budou hrazeny pro  jednotlivé svazky dle skutečnosti (uznatelné náklady za vjezdy a pobyt na autobusových nádražích jsou popsány ve smlouvě </t>
    </r>
    <r>
      <rPr>
        <sz val="11"/>
        <color indexed="10"/>
        <rFont val="Calibri"/>
        <family val="2"/>
        <charset val="238"/>
      </rPr>
      <t>doplnit článek</t>
    </r>
    <r>
      <rPr>
        <b/>
        <sz val="11"/>
        <rFont val="Calibri"/>
        <family val="2"/>
        <charset val="238"/>
      </rPr>
      <t xml:space="preserve"> ) </t>
    </r>
  </si>
  <si>
    <t>21a</t>
  </si>
  <si>
    <t>21b</t>
  </si>
  <si>
    <t>21c</t>
  </si>
  <si>
    <t>Důležité informace k vyplnění tabulky:</t>
  </si>
  <si>
    <t>Položka zisk je započtena i do kalkulovaných nákladů dodatečného dopravního výkonu.</t>
  </si>
  <si>
    <t>Výsledná cena složky ceny dopravního výkonu, resp. ceny dodatečného dopravního výkonu je zaokrouhlena na 2 desetinná místa a použije se jako výchozí cena před indexací pro následující období podle jednotlivých položek, z nichž se skládá.</t>
  </si>
  <si>
    <t>nevyplňovat</t>
  </si>
  <si>
    <t>dodatečné vozidlo jiného typu (výluky, posily apod.) dle čl. III odst. 11</t>
  </si>
  <si>
    <t>Opravy a údržba vozidel (N3)</t>
  </si>
  <si>
    <t>Odpisy dlouhodobého majetku (N4)</t>
  </si>
  <si>
    <t>Pronájem a leasing vozidel (N5)</t>
  </si>
  <si>
    <t>Pojištění (zákonné, havarijní)(N6)</t>
  </si>
  <si>
    <t>Ostatní přímé náklady (N7)</t>
  </si>
  <si>
    <t>Provozní režie (N8)</t>
  </si>
  <si>
    <t>N3</t>
  </si>
  <si>
    <t>N4</t>
  </si>
  <si>
    <t>N5</t>
  </si>
  <si>
    <t>N7</t>
  </si>
  <si>
    <t>N8</t>
  </si>
  <si>
    <t>N6</t>
  </si>
  <si>
    <t>Náklady /ročně (Kč) (N)</t>
  </si>
  <si>
    <r>
      <rPr>
        <b/>
        <sz val="11"/>
        <color theme="1"/>
        <rFont val="Calibri"/>
        <family val="2"/>
        <charset val="238"/>
        <scheme val="minor"/>
      </rPr>
      <t>Výkony dodatečného vozid</t>
    </r>
    <r>
      <rPr>
        <sz val="11"/>
        <color theme="1"/>
        <rFont val="Calibri"/>
        <family val="2"/>
        <charset val="238"/>
        <scheme val="minor"/>
      </rPr>
      <t>la budou Dopravci hrazeny CDDV podle typu vozidla, které bylo vyhrazenou změnou aktivováno.</t>
    </r>
  </si>
  <si>
    <r>
      <rPr>
        <b/>
        <sz val="11"/>
        <rFont val="Calibri"/>
        <family val="2"/>
        <charset val="238"/>
        <scheme val="minor"/>
      </rPr>
      <t>Fixní složka za dodatečné vozidl</t>
    </r>
    <r>
      <rPr>
        <sz val="11"/>
        <rFont val="Calibri"/>
        <family val="2"/>
        <charset val="238"/>
        <scheme val="minor"/>
      </rPr>
      <t>o se nepřepočítává na km, ale připočte se ve výpočtu kompenzace celkovou částkou jako</t>
    </r>
    <r>
      <rPr>
        <b/>
        <sz val="11"/>
        <rFont val="Calibri"/>
        <family val="2"/>
        <charset val="238"/>
        <scheme val="minor"/>
      </rPr>
      <t xml:space="preserve"> FCDV</t>
    </r>
  </si>
  <si>
    <t>FCDV</t>
  </si>
  <si>
    <r>
      <rPr>
        <sz val="11"/>
        <color theme="1"/>
        <rFont val="Symbol"/>
        <family val="1"/>
        <charset val="2"/>
      </rPr>
      <t>S</t>
    </r>
    <r>
      <rPr>
        <sz val="11"/>
        <color theme="1"/>
        <rFont val="Calibri"/>
        <family val="2"/>
        <charset val="238"/>
        <scheme val="minor"/>
      </rPr>
      <t xml:space="preserve"> (N3..N8)</t>
    </r>
  </si>
  <si>
    <r>
      <rPr>
        <sz val="11"/>
        <color theme="1"/>
        <rFont val="Symbol"/>
        <family val="1"/>
        <charset val="2"/>
      </rPr>
      <t>S</t>
    </r>
    <r>
      <rPr>
        <sz val="11"/>
        <color theme="1"/>
        <rFont val="Calibri"/>
        <family val="2"/>
        <charset val="238"/>
        <scheme val="minor"/>
      </rPr>
      <t xml:space="preserve"> (N3</t>
    </r>
    <r>
      <rPr>
        <vertAlign val="subscript"/>
        <sz val="11"/>
        <color theme="1"/>
        <rFont val="Calibri"/>
        <family val="2"/>
        <charset val="238"/>
        <scheme val="minor"/>
      </rPr>
      <t>HMP</t>
    </r>
    <r>
      <rPr>
        <sz val="11"/>
        <color theme="1"/>
        <rFont val="Calibri"/>
        <family val="2"/>
        <charset val="238"/>
        <scheme val="minor"/>
      </rPr>
      <t>..N8</t>
    </r>
    <r>
      <rPr>
        <vertAlign val="subscript"/>
        <sz val="11"/>
        <color theme="1"/>
        <rFont val="Calibri"/>
        <family val="2"/>
        <charset val="238"/>
        <scheme val="minor"/>
      </rPr>
      <t>HMP</t>
    </r>
    <r>
      <rPr>
        <sz val="11"/>
        <color theme="1"/>
        <rFont val="Calibri"/>
        <family val="2"/>
        <charset val="238"/>
        <scheme val="minor"/>
      </rPr>
      <t>)</t>
    </r>
  </si>
  <si>
    <r>
      <rPr>
        <sz val="11"/>
        <color theme="1"/>
        <rFont val="Symbol"/>
        <family val="1"/>
        <charset val="2"/>
      </rPr>
      <t>S</t>
    </r>
    <r>
      <rPr>
        <sz val="11"/>
        <color theme="1"/>
        <rFont val="Calibri"/>
        <family val="2"/>
        <charset val="238"/>
        <scheme val="minor"/>
      </rPr>
      <t xml:space="preserve"> (N3</t>
    </r>
    <r>
      <rPr>
        <vertAlign val="subscript"/>
        <sz val="11"/>
        <color theme="1"/>
        <rFont val="Calibri"/>
        <family val="2"/>
        <charset val="238"/>
        <scheme val="minor"/>
      </rPr>
      <t>SčK</t>
    </r>
    <r>
      <rPr>
        <sz val="11"/>
        <color theme="1"/>
        <rFont val="Calibri"/>
        <family val="2"/>
        <charset val="238"/>
        <scheme val="minor"/>
      </rPr>
      <t>..N8</t>
    </r>
    <r>
      <rPr>
        <vertAlign val="subscript"/>
        <sz val="11"/>
        <color theme="1"/>
        <rFont val="Calibri"/>
        <family val="2"/>
        <charset val="238"/>
        <scheme val="minor"/>
      </rPr>
      <t>SčK</t>
    </r>
    <r>
      <rPr>
        <sz val="11"/>
        <color theme="1"/>
        <rFont val="Calibri"/>
        <family val="2"/>
        <charset val="238"/>
        <scheme val="minor"/>
      </rPr>
      <t>)</t>
    </r>
  </si>
  <si>
    <r>
      <t>N3</t>
    </r>
    <r>
      <rPr>
        <vertAlign val="subscript"/>
        <sz val="11"/>
        <color theme="1"/>
        <rFont val="Calibri"/>
        <family val="2"/>
        <charset val="238"/>
        <scheme val="minor"/>
      </rPr>
      <t>HMP</t>
    </r>
    <r>
      <rPr>
        <sz val="11"/>
        <color theme="1"/>
        <rFont val="Calibri"/>
        <family val="2"/>
        <charset val="238"/>
        <scheme val="minor"/>
      </rPr>
      <t xml:space="preserve"> =N3*V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</si>
  <si>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N4</t>
    </r>
    <r>
      <rPr>
        <vertAlign val="subscript"/>
        <sz val="11"/>
        <color theme="1"/>
        <rFont val="Calibri"/>
        <family val="2"/>
        <charset val="238"/>
        <scheme val="minor"/>
      </rPr>
      <t>HMP</t>
    </r>
    <r>
      <rPr>
        <sz val="11"/>
        <color theme="1"/>
        <rFont val="Calibri"/>
        <family val="2"/>
        <charset val="238"/>
        <scheme val="minor"/>
      </rPr>
      <t xml:space="preserve"> =N4*V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</si>
  <si>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N5</t>
    </r>
    <r>
      <rPr>
        <vertAlign val="subscript"/>
        <sz val="11"/>
        <color theme="1"/>
        <rFont val="Calibri"/>
        <family val="2"/>
        <charset val="238"/>
        <scheme val="minor"/>
      </rPr>
      <t>HMP</t>
    </r>
    <r>
      <rPr>
        <sz val="11"/>
        <color theme="1"/>
        <rFont val="Calibri"/>
        <family val="2"/>
        <charset val="238"/>
        <scheme val="minor"/>
      </rPr>
      <t xml:space="preserve"> =N5*V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</si>
  <si>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N6</t>
    </r>
    <r>
      <rPr>
        <vertAlign val="subscript"/>
        <sz val="11"/>
        <color theme="1"/>
        <rFont val="Calibri"/>
        <family val="2"/>
        <charset val="238"/>
        <scheme val="minor"/>
      </rPr>
      <t>HMP</t>
    </r>
    <r>
      <rPr>
        <sz val="11"/>
        <color theme="1"/>
        <rFont val="Calibri"/>
        <family val="2"/>
        <charset val="238"/>
        <scheme val="minor"/>
      </rPr>
      <t xml:space="preserve"> =N6*V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</si>
  <si>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N7</t>
    </r>
    <r>
      <rPr>
        <vertAlign val="subscript"/>
        <sz val="11"/>
        <color theme="1"/>
        <rFont val="Calibri"/>
        <family val="2"/>
        <charset val="238"/>
        <scheme val="minor"/>
      </rPr>
      <t>HMP</t>
    </r>
    <r>
      <rPr>
        <sz val="11"/>
        <color theme="1"/>
        <rFont val="Calibri"/>
        <family val="2"/>
        <charset val="238"/>
        <scheme val="minor"/>
      </rPr>
      <t xml:space="preserve"> =N7*V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</si>
  <si>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N8</t>
    </r>
    <r>
      <rPr>
        <vertAlign val="subscript"/>
        <sz val="11"/>
        <color theme="1"/>
        <rFont val="Calibri"/>
        <family val="2"/>
        <charset val="238"/>
        <scheme val="minor"/>
      </rPr>
      <t>HMP</t>
    </r>
    <r>
      <rPr>
        <sz val="11"/>
        <color theme="1"/>
        <rFont val="Calibri"/>
        <family val="2"/>
        <charset val="238"/>
        <scheme val="minor"/>
      </rPr>
      <t xml:space="preserve"> =N8*V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</si>
  <si>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 xml:space="preserve"> N3</t>
    </r>
    <r>
      <rPr>
        <vertAlign val="subscript"/>
        <sz val="11"/>
        <color theme="1"/>
        <rFont val="Calibri"/>
        <family val="2"/>
        <charset val="238"/>
        <scheme val="minor"/>
      </rPr>
      <t>SčK</t>
    </r>
    <r>
      <rPr>
        <sz val="11"/>
        <color theme="1"/>
        <rFont val="Calibri"/>
        <family val="2"/>
        <charset val="238"/>
        <scheme val="minor"/>
      </rPr>
      <t>=N3*V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</si>
  <si>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N4</t>
    </r>
    <r>
      <rPr>
        <vertAlign val="subscript"/>
        <sz val="11"/>
        <color theme="1"/>
        <rFont val="Calibri"/>
        <family val="2"/>
        <charset val="238"/>
        <scheme val="minor"/>
      </rPr>
      <t>SčK</t>
    </r>
    <r>
      <rPr>
        <sz val="11"/>
        <color theme="1"/>
        <rFont val="Calibri"/>
        <family val="2"/>
        <charset val="238"/>
        <scheme val="minor"/>
      </rPr>
      <t xml:space="preserve"> =N4*V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</si>
  <si>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 xml:space="preserve"> N5</t>
    </r>
    <r>
      <rPr>
        <vertAlign val="subscript"/>
        <sz val="11"/>
        <color theme="1"/>
        <rFont val="Calibri"/>
        <family val="2"/>
        <charset val="238"/>
        <scheme val="minor"/>
      </rPr>
      <t>SčK</t>
    </r>
    <r>
      <rPr>
        <sz val="11"/>
        <color theme="1"/>
        <rFont val="Calibri"/>
        <family val="2"/>
        <charset val="238"/>
        <scheme val="minor"/>
      </rPr>
      <t>=N5*V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</si>
  <si>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N6</t>
    </r>
    <r>
      <rPr>
        <vertAlign val="subscript"/>
        <sz val="11"/>
        <color theme="1"/>
        <rFont val="Calibri"/>
        <family val="2"/>
        <charset val="238"/>
        <scheme val="minor"/>
      </rPr>
      <t>SčK</t>
    </r>
    <r>
      <rPr>
        <sz val="11"/>
        <color theme="1"/>
        <rFont val="Calibri"/>
        <family val="2"/>
        <charset val="238"/>
        <scheme val="minor"/>
      </rPr>
      <t xml:space="preserve"> =N6*V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</si>
  <si>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 xml:space="preserve"> N7</t>
    </r>
    <r>
      <rPr>
        <vertAlign val="subscript"/>
        <sz val="11"/>
        <color theme="1"/>
        <rFont val="Calibri"/>
        <family val="2"/>
        <charset val="238"/>
        <scheme val="minor"/>
      </rPr>
      <t>SčK</t>
    </r>
    <r>
      <rPr>
        <sz val="11"/>
        <color theme="1"/>
        <rFont val="Calibri"/>
        <family val="2"/>
        <charset val="238"/>
        <scheme val="minor"/>
      </rPr>
      <t>=N7*V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</si>
  <si>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 xml:space="preserve"> N8</t>
    </r>
    <r>
      <rPr>
        <vertAlign val="subscript"/>
        <sz val="11"/>
        <color theme="1"/>
        <rFont val="Calibri"/>
        <family val="2"/>
        <charset val="238"/>
        <scheme val="minor"/>
      </rPr>
      <t>SčK</t>
    </r>
    <r>
      <rPr>
        <sz val="11"/>
        <color theme="1"/>
        <rFont val="Calibri"/>
        <family val="2"/>
        <charset val="238"/>
        <scheme val="minor"/>
      </rPr>
      <t>=N8*V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</si>
  <si>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Náklady /ročně (Kč) pro HMP (N</t>
    </r>
    <r>
      <rPr>
        <vertAlign val="subscript"/>
        <sz val="11"/>
        <color theme="1"/>
        <rFont val="Calibri"/>
        <family val="2"/>
        <charset val="238"/>
        <scheme val="minor"/>
      </rPr>
      <t>HMP</t>
    </r>
    <r>
      <rPr>
        <sz val="11"/>
        <color theme="1"/>
        <rFont val="Calibri"/>
        <family val="2"/>
        <charset val="238"/>
        <scheme val="minor"/>
      </rPr>
      <t>) - alokace podílu nákladů podle výkonů dodatečného vozidla pro objednatele HMP (V</t>
    </r>
    <r>
      <rPr>
        <vertAlign val="subscript"/>
        <sz val="11"/>
        <color theme="1"/>
        <rFont val="Calibri"/>
        <family val="2"/>
        <charset val="238"/>
        <scheme val="minor"/>
      </rPr>
      <t>HMP</t>
    </r>
    <r>
      <rPr>
        <sz val="11"/>
        <color theme="1"/>
        <rFont val="Calibri"/>
        <family val="2"/>
        <charset val="238"/>
        <scheme val="minor"/>
      </rPr>
      <t>)</t>
    </r>
  </si>
  <si>
    <t xml:space="preserve">Oblast č. </t>
  </si>
  <si>
    <r>
      <t xml:space="preserve">Ostatní výkony související s provozem dodatečného vozidla jiného typu: přístavné, odstavné, přejezdové (vozkm)  </t>
    </r>
    <r>
      <rPr>
        <sz val="11"/>
        <rFont val="Calibri"/>
        <family val="2"/>
        <charset val="238"/>
      </rPr>
      <t xml:space="preserve">[km - na 3 desetinná místa] - doplňte </t>
    </r>
  </si>
  <si>
    <t xml:space="preserve">Náklady dopravního výkonu [Kč/linkový km] </t>
  </si>
  <si>
    <t>Tuto tabulku nevyplňují uchazeči při podání nabídky, ale slouží ke kalkulaci doložených nákladů dopravce při aktivaci vyhrazené změny na zavedení dalšího vozidla dle čl. III odst. 11 a řádky položek budou indexovány v souladu s přílohou č. 6 této smlouvy</t>
  </si>
  <si>
    <t>Náklady dodatečného dopravního výkonu  [Kč/linkový km]</t>
  </si>
  <si>
    <t>Stanovení nákladů na dodatečné vozidlo jiného typu, než jsou předepsaná vozidla v oblasti</t>
  </si>
  <si>
    <t xml:space="preserve">Dopravce je povinen uvést vysvětlení nulové/nevyplněné položky  </t>
  </si>
  <si>
    <r>
      <t xml:space="preserve">* Vzhledem k tomu, že  jednotlivé řádky tabulky obsahují náklady jak fixní, tak i variabilní, doplňte také </t>
    </r>
    <r>
      <rPr>
        <sz val="12"/>
        <color indexed="10"/>
        <rFont val="Calibri"/>
        <family val="2"/>
        <charset val="238"/>
        <scheme val="minor"/>
      </rPr>
      <t xml:space="preserve"> zbytkové </t>
    </r>
    <r>
      <rPr>
        <b/>
        <sz val="12"/>
        <color indexed="10"/>
        <rFont val="Calibri"/>
        <family val="2"/>
        <charset val="238"/>
        <scheme val="minor"/>
      </rPr>
      <t>variabilní náklady</t>
    </r>
    <r>
      <rPr>
        <sz val="12"/>
        <color indexed="10"/>
        <rFont val="Calibri"/>
        <family val="2"/>
        <charset val="238"/>
        <scheme val="minor"/>
      </rPr>
      <t xml:space="preserve"> ze smíšených položek/řádků </t>
    </r>
    <r>
      <rPr>
        <sz val="12"/>
        <color indexed="8"/>
        <rFont val="Calibri"/>
        <family val="2"/>
        <charset val="238"/>
        <scheme val="minor"/>
      </rPr>
      <t xml:space="preserve">a  rozepište zbytkové variabilní náklady jejich strukturu a hodnoty po položkách ve struktuře jako při zpracování nabídkové ceny </t>
    </r>
  </si>
  <si>
    <t>Správní režie (tato položka musí být rovna nule)</t>
  </si>
  <si>
    <r>
      <t>Hodnoty - celkové náklady /NCVD</t>
    </r>
    <r>
      <rPr>
        <b/>
        <vertAlign val="subscript"/>
        <sz val="11"/>
        <rFont val="Calibri"/>
        <family val="2"/>
        <charset val="238"/>
        <scheme val="minor"/>
      </rPr>
      <t>JT</t>
    </r>
  </si>
  <si>
    <r>
      <t>Variabilní náklady vozidla jiného typu VNDV</t>
    </r>
    <r>
      <rPr>
        <b/>
        <vertAlign val="subscript"/>
        <sz val="11"/>
        <rFont val="Calibri"/>
        <family val="2"/>
        <charset val="238"/>
        <scheme val="minor"/>
      </rPr>
      <t>JT</t>
    </r>
    <r>
      <rPr>
        <b/>
        <sz val="11"/>
        <rFont val="Calibri"/>
        <family val="2"/>
        <charset val="238"/>
        <scheme val="minor"/>
      </rPr>
      <t>- vyplňte všechny řádky, které obsahují variabilní náklady plně, je-li celá položka variabilním nákladem, nebo podílově - v takovém případě jen variabilní část (referenční výpočet proveďte z celého ročního objemu km)</t>
    </r>
  </si>
  <si>
    <t>- z toho nafta</t>
  </si>
  <si>
    <t xml:space="preserve"> - z toho CNG </t>
  </si>
  <si>
    <t>1a</t>
  </si>
  <si>
    <t>1b</t>
  </si>
  <si>
    <t>4a</t>
  </si>
  <si>
    <t>4b</t>
  </si>
  <si>
    <t>4c</t>
  </si>
  <si>
    <t>4d</t>
  </si>
  <si>
    <t>Odpisy dlouhodobého majetku vozidla  (jen podíl příslušející době použití dodatečného vozidla, v případě odepsaných vozidel nelze uplatnit)</t>
  </si>
  <si>
    <t xml:space="preserve">Odpisy dlouhodobého majetku </t>
  </si>
  <si>
    <t xml:space="preserve"> - neobsazený řádek</t>
  </si>
  <si>
    <t>Náklady na změnu nebo úpravu OIS a náklady na úpravu dle Manuálu jednotného vzhledu vozidel na vozidla z odkupu (jen co bude Objednatelem stanoveno jako povinné)</t>
  </si>
  <si>
    <t>Náklady na provoz dodatečného vozidla je Dopravce povinen Objednateli doložit (např. fakturami, výpisem z úču, jiným prokazatelným způsobem)</t>
  </si>
  <si>
    <r>
      <t>Náklady /ročně (Kč) pro SčK (N</t>
    </r>
    <r>
      <rPr>
        <vertAlign val="subscript"/>
        <sz val="11"/>
        <color theme="1"/>
        <rFont val="Calibri"/>
        <family val="2"/>
        <charset val="238"/>
        <scheme val="minor"/>
      </rPr>
      <t>SčK</t>
    </r>
    <r>
      <rPr>
        <sz val="11"/>
        <color theme="1"/>
        <rFont val="Calibri"/>
        <family val="2"/>
        <charset val="238"/>
        <scheme val="minor"/>
      </rPr>
      <t>) - alokace podílu nákladů podle výkonů dodatečného vozidla pro objednatele HMP (V</t>
    </r>
    <r>
      <rPr>
        <vertAlign val="subscript"/>
        <sz val="11"/>
        <color theme="1"/>
        <rFont val="Calibri"/>
        <family val="2"/>
        <charset val="238"/>
        <scheme val="minor"/>
      </rPr>
      <t>SčK</t>
    </r>
    <r>
      <rPr>
        <sz val="11"/>
        <color theme="1"/>
        <rFont val="Calibri"/>
        <family val="2"/>
        <charset val="238"/>
        <scheme val="minor"/>
      </rPr>
      <t>)</t>
    </r>
  </si>
  <si>
    <t>Příloha č. 4 b</t>
  </si>
  <si>
    <t>Náklady na provoz dodatečného vozidla jiného typu je Dopravce povinen Objednateli doložit (např. fakturami, výpisem z úču, jiným prokazatelným způsobem)</t>
  </si>
  <si>
    <r>
      <rPr>
        <b/>
        <sz val="11"/>
        <color indexed="10"/>
        <rFont val="Calibri"/>
        <family val="2"/>
        <charset val="238"/>
      </rPr>
      <t xml:space="preserve">Mýto </t>
    </r>
    <r>
      <rPr>
        <b/>
        <sz val="11"/>
        <rFont val="Calibri"/>
        <family val="2"/>
        <charset val="238"/>
      </rPr>
      <t>představuje výši mýtného uhrazeného Dopravcem v souladu s platnou legislativou za dopravní výkony dle jízdního řádu po zpoplatněných úsecích silnic a dálnic v rámci plnění závazku veřejné služby podle této smlouvy; dopravce je povinen doložit výši uhrazeného mýtného měsíčně ve struktuře podle nasazených vozidel a jejich výkonů po území jednotlivých objednatelů a sazeb. Nevztahuje se na mýtné uhrazené na přístavných, odstavných a přejezdových km, které jsou zahrnuty v příloze č. 4 - nabídková cena (NCDV) [Kč] této smlouvy v položce provozní režie</t>
    </r>
  </si>
  <si>
    <t>dle řádku stejného čísla v příloze č. 6 (podle struktury indexace a typu odpisu)</t>
  </si>
  <si>
    <r>
      <t>Struktura fixních nákladů na dodatečné vozidlo typu použitého v oblasti - dle čl. III odst. 10 (</t>
    </r>
    <r>
      <rPr>
        <sz val="16"/>
        <color rgb="FFFF0000"/>
        <rFont val="Arial CE"/>
        <charset val="238"/>
      </rPr>
      <t>FCDV</t>
    </r>
    <r>
      <rPr>
        <b/>
        <sz val="16"/>
        <color rgb="FFFF0000"/>
        <rFont val="Arial CE"/>
        <charset val="238"/>
      </rPr>
      <t>)</t>
    </r>
  </si>
  <si>
    <t>takto označené buňky vyplní Dopravce</t>
  </si>
  <si>
    <t xml:space="preserve">Položky v řádcích 21a a 21b jsou v rámci úhrady kompenzace objednatelem hrazeny zvlášť a nevstupují do kalkulovaných nákladů dopravního výkonu a kalkulovaných nákladů  dodatečného dopravního výkonu předložené dopravcem . </t>
  </si>
  <si>
    <t>Kalkulace nákladů na dodatečné výkony obsahuje jen variabilní náklady a zisk.</t>
  </si>
  <si>
    <r>
      <t xml:space="preserve">Výpočet se vztahuje  na roční výkony a </t>
    </r>
    <r>
      <rPr>
        <b/>
        <sz val="12"/>
        <color indexed="10"/>
        <rFont val="Calibri"/>
        <family val="2"/>
        <charset val="238"/>
      </rPr>
      <t>ve stálých cenách roku  stanoveného Objednatelem</t>
    </r>
  </si>
  <si>
    <t>U majetku již pořízeného s využitím dotace, s nímž účastník zadávacího řízení počítá v rámci své nabídky, je účastník oprávněn při zpracování podrobné kalkulace ceny uplatnit náklady (odpisy, leasing apod.) ve skutečné výši, tj. náklady snížené o obdrženou dotaci, dotaci objednateli doložte.</t>
  </si>
  <si>
    <t>Nacenění proveďte pro každého objednatele samostatně, alokace nákladů pro jednotlivé objednatele proveďte podle výkonů, jejich výši nebo relevantní podklady z nichž lze roční výkony jednotlivých objednatelů propočítat sdělí objednatelé.</t>
  </si>
  <si>
    <t>Indexace pro další roky využití takto objednaných vozidel bude provedena postupem dle Přílohy č. 6</t>
  </si>
  <si>
    <t>Výkony realizované jiným typem vozidla, než jsou předepsaná vozidla v oblasti budou hrazena cenou dopravního výkonu dodatečného vozidla jiného typu, pokud by výkony vozidla jiného typu byly rozšířeny nad rámec kalkulovaných výkonů (referenčních výkonů vozidla jiného typu), budou tyto výkony hrazeny jen variabilní složkou kalkulovaných nákladů včetně přiměřeného zisku. O výkony dodatečného vozidla jiného typu se nesnižují referenční výkony vozidel oblasti.</t>
  </si>
  <si>
    <r>
      <t>Cena dodatečného dopravního výkonu (CDDVDVJT</t>
    </r>
    <r>
      <rPr>
        <b/>
        <vertAlign val="subscript"/>
        <sz val="11"/>
        <rFont val="Calibri"/>
        <family val="2"/>
        <charset val="238"/>
      </rPr>
      <t>i</t>
    </r>
    <r>
      <rPr>
        <b/>
        <sz val="11"/>
        <rFont val="Calibri"/>
        <family val="2"/>
        <charset val="238"/>
      </rPr>
      <t>) ; CDDV = NCDDV +C</t>
    </r>
    <r>
      <rPr>
        <b/>
        <vertAlign val="subscript"/>
        <sz val="11"/>
        <rFont val="Calibri"/>
        <family val="2"/>
        <charset val="238"/>
      </rPr>
      <t>ORG</t>
    </r>
  </si>
  <si>
    <t>22 a</t>
  </si>
  <si>
    <t>22b</t>
  </si>
  <si>
    <t>DÚ</t>
  </si>
  <si>
    <t>zde se doplní DÚ, popřípadě mzdové náklady (pro případ stávky), vzniknou-li</t>
  </si>
  <si>
    <t>CDVMDVJTi = CDVi – NPHMi – DÚ – CP</t>
  </si>
  <si>
    <t>NPHMi  - Pohonné hmoty a oleje z řádku 1</t>
  </si>
  <si>
    <t>Zisk (CP)</t>
  </si>
  <si>
    <t>DÚ - případně další doložené úspory dodatečného vozidla jiného typu (Kč/km), pokud nenastanou, tato položka bude nabývat hodnotu 0 (nula), v případě stávky dle čl. VI odst. 2  se do dalších doložených úspor zahrnou také mzdové náklady uvedené u n-tého typu vozidla v Kč/km ve výši dle řádků 6 a 7 (dle aktuálních údajů) tohoto listu přílohy č. 4b</t>
  </si>
  <si>
    <r>
      <t>Cena dodatečného dopravního výkonu (CDDVMDTJV</t>
    </r>
    <r>
      <rPr>
        <b/>
        <sz val="11"/>
        <rFont val="Calibri"/>
        <family val="2"/>
        <charset val="238"/>
      </rPr>
      <t>) pro případ mimořádných překážek dle Smlouvy pro výkony dodatečného vozidla jiného typu</t>
    </r>
  </si>
  <si>
    <r>
      <t>Cena dopravního výkonu (CDVDVJT</t>
    </r>
    <r>
      <rPr>
        <b/>
        <vertAlign val="subscript"/>
        <sz val="11"/>
        <rFont val="Calibri"/>
        <family val="2"/>
        <charset val="238"/>
      </rPr>
      <t>i</t>
    </r>
    <r>
      <rPr>
        <b/>
        <sz val="11"/>
        <rFont val="Calibri"/>
        <family val="2"/>
        <charset val="238"/>
      </rPr>
      <t>); CDV = NCDV +C</t>
    </r>
    <r>
      <rPr>
        <b/>
        <vertAlign val="subscript"/>
        <sz val="11"/>
        <rFont val="Calibri"/>
        <family val="2"/>
        <charset val="238"/>
      </rPr>
      <t>ORG</t>
    </r>
    <r>
      <rPr>
        <b/>
        <sz val="11"/>
        <rFont val="Calibri"/>
        <family val="2"/>
        <charset val="238"/>
      </rPr>
      <t/>
    </r>
  </si>
  <si>
    <t>Dopravní výkony dle linkových jízdních řádů dodatečného vozidla jiného typu (referenční výkony dodatečného vozidla)</t>
  </si>
  <si>
    <r>
      <t>Služby organizátorů na území  SčK (C</t>
    </r>
    <r>
      <rPr>
        <b/>
        <vertAlign val="subscript"/>
        <sz val="11"/>
        <rFont val="Calibri"/>
        <family val="2"/>
        <charset val="238"/>
      </rPr>
      <t>ORG</t>
    </r>
    <r>
      <rPr>
        <b/>
        <sz val="11"/>
        <rFont val="Calibri"/>
        <family val="2"/>
        <charset val="238"/>
      </rPr>
      <t>);</t>
    </r>
  </si>
  <si>
    <t>Hodnota variabilních nákladů pro SČK ve sloupci F nesmí být vyšší než celkové hodnoty příslušné položky ve sloupci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</si>
</sst>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41" x14ac:knownFonts="1">
    <font>
      <sz val="11"/>
      <color theme="1"/>
      <name val="Calibri"/>
      <family val="2"/>
      <charset val="238"/>
      <scheme val="minor"/>
    </font>
    <font>
      <sz val="11"/>
      <color rgb="FFFF0000"/>
      <name val="Calibri"/>
      <family val="2"/>
      <charset val="238"/>
      <scheme val="minor"/>
    </font>
    <font>
      <b/>
      <i/>
      <sz val="10"/>
      <name val="Arial CE"/>
      <charset val="238"/>
    </font>
    <font>
      <b/>
      <sz val="12"/>
      <name val="Calibri"/>
      <family val="2"/>
      <charset val="238"/>
      <scheme val="minor"/>
    </font>
    <font>
      <b/>
      <sz val="10"/>
      <name val="Calibri"/>
      <family val="2"/>
      <charset val="238"/>
      <scheme val="minor"/>
    </font>
    <font>
      <sz val="11"/>
      <name val="Calibri"/>
      <family val="2"/>
      <charset val="238"/>
      <scheme val="minor"/>
    </font>
    <font>
      <sz val="12"/>
      <color theme="1"/>
      <name val="Calibri"/>
      <family val="2"/>
      <charset val="238"/>
      <scheme val="minor"/>
    </font>
    <font>
      <b/>
      <sz val="11"/>
      <color theme="1"/>
      <name val="Calibri"/>
      <family val="2"/>
      <charset val="238"/>
      <scheme val="minor"/>
    </font>
    <font>
      <sz val="10"/>
      <name val="Calibri"/>
      <family val="2"/>
      <charset val="238"/>
      <scheme val="minor"/>
    </font>
    <font>
      <b/>
      <i/>
      <sz val="11"/>
      <name val="Calibri"/>
      <family val="2"/>
      <charset val="238"/>
      <scheme val="minor"/>
    </font>
    <font>
      <b/>
      <sz val="20"/>
      <name val="Calibri"/>
      <family val="2"/>
      <charset val="238"/>
      <scheme val="minor"/>
    </font>
    <font>
      <b/>
      <i/>
      <sz val="10"/>
      <name val="Calibri"/>
      <family val="2"/>
      <charset val="238"/>
      <scheme val="minor"/>
    </font>
    <font>
      <b/>
      <sz val="26"/>
      <name val="Calibri"/>
      <family val="2"/>
      <charset val="238"/>
      <scheme val="minor"/>
    </font>
    <font>
      <b/>
      <sz val="14"/>
      <name val="Calibri"/>
      <family val="2"/>
      <charset val="238"/>
      <scheme val="minor"/>
    </font>
    <font>
      <b/>
      <sz val="11"/>
      <name val="Calibri"/>
      <family val="2"/>
      <charset val="238"/>
      <scheme val="minor"/>
    </font>
    <font>
      <sz val="11"/>
      <color indexed="10"/>
      <name val="Calibri"/>
      <family val="2"/>
      <charset val="238"/>
    </font>
    <font>
      <sz val="12"/>
      <name val="Calibri"/>
      <family val="2"/>
      <charset val="238"/>
      <scheme val="minor"/>
    </font>
    <font>
      <sz val="11"/>
      <name val="Calibri"/>
      <family val="2"/>
      <charset val="238"/>
    </font>
    <font>
      <b/>
      <sz val="16"/>
      <name val="Calibri"/>
      <family val="2"/>
      <charset val="238"/>
      <scheme val="minor"/>
    </font>
    <font>
      <b/>
      <sz val="11"/>
      <name val="Calibri"/>
      <family val="2"/>
      <charset val="238"/>
    </font>
    <font>
      <b/>
      <sz val="11"/>
      <color indexed="10"/>
      <name val="Calibri"/>
      <family val="2"/>
      <charset val="238"/>
    </font>
    <font>
      <b/>
      <vertAlign val="subscript"/>
      <sz val="11"/>
      <name val="Calibri"/>
      <family val="2"/>
      <charset val="238"/>
    </font>
    <font>
      <sz val="12"/>
      <color rgb="FF00B0F0"/>
      <name val="Calibri"/>
      <family val="2"/>
      <charset val="238"/>
      <scheme val="minor"/>
    </font>
    <font>
      <b/>
      <sz val="12"/>
      <color indexed="10"/>
      <name val="Calibri"/>
      <family val="2"/>
      <charset val="238"/>
    </font>
    <font>
      <sz val="12"/>
      <color rgb="FF000000"/>
      <name val="Calibri"/>
      <family val="2"/>
      <charset val="238"/>
      <scheme val="minor"/>
    </font>
    <font>
      <sz val="12"/>
      <color indexed="10"/>
      <name val="Calibri"/>
      <family val="2"/>
      <charset val="238"/>
      <scheme val="minor"/>
    </font>
    <font>
      <b/>
      <sz val="12"/>
      <color indexed="10"/>
      <name val="Calibri"/>
      <family val="2"/>
      <charset val="238"/>
      <scheme val="minor"/>
    </font>
    <font>
      <sz val="12"/>
      <color indexed="8"/>
      <name val="Calibri"/>
      <family val="2"/>
      <charset val="238"/>
      <scheme val="minor"/>
    </font>
    <font>
      <sz val="12"/>
      <name val="Times New Roman"/>
      <family val="1"/>
      <charset val="238"/>
    </font>
    <font>
      <b/>
      <sz val="10"/>
      <color rgb="FFFF0000"/>
      <name val="Calibri"/>
      <family val="2"/>
      <charset val="238"/>
      <scheme val="minor"/>
    </font>
    <font>
      <vertAlign val="subscript"/>
      <sz val="11"/>
      <color theme="1"/>
      <name val="Calibri"/>
      <family val="2"/>
      <charset val="238"/>
      <scheme val="minor"/>
    </font>
    <font>
      <sz val="11"/>
      <color theme="1"/>
      <name val="Symbol"/>
      <family val="1"/>
      <charset val="2"/>
    </font>
    <font>
      <b/>
      <sz val="16"/>
      <color rgb="FFFF0000"/>
      <name val="Arial CE"/>
      <charset val="238"/>
    </font>
    <font>
      <sz val="16"/>
      <color rgb="FFFF0000"/>
      <name val="Arial CE"/>
      <charset val="238"/>
    </font>
    <font>
      <b/>
      <sz val="14"/>
      <color rgb="FFFF0000"/>
      <name val="Calibri"/>
      <family val="2"/>
      <charset val="238"/>
      <scheme val="minor"/>
    </font>
    <font>
      <sz val="14"/>
      <name val="Calibri"/>
      <family val="2"/>
      <charset val="238"/>
      <scheme val="minor"/>
    </font>
    <font>
      <b/>
      <vertAlign val="subscript"/>
      <sz val="11"/>
      <name val="Calibri"/>
      <family val="2"/>
      <charset val="238"/>
      <scheme val="minor"/>
    </font>
    <font>
      <sz val="48"/>
      <color rgb="FFFF0000"/>
      <name val="Calibri"/>
      <family val="2"/>
      <charset val="238"/>
      <scheme val="minor"/>
    </font>
    <font>
      <i/>
      <sz val="11"/>
      <name val="Calibri"/>
      <family val="2"/>
      <charset val="238"/>
      <scheme val="minor"/>
    </font>
    <font>
      <i/>
      <sz val="11"/>
      <color theme="4" tint="-0.249977111117893"/>
      <name val="Calibri"/>
      <family val="2"/>
      <charset val="238"/>
      <scheme val="minor"/>
    </font>
    <font>
      <sz val="10"/>
      <color rgb="FFFF0000"/>
      <name val="Arial CE"/>
      <charset val="238"/>
    </font>
  </fonts>
  <fills count="12">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00B0F0"/>
        <bgColor indexed="64"/>
      </patternFill>
    </fill>
    <fill>
      <patternFill patternType="solid">
        <fgColor rgb="FFCC00FF"/>
        <bgColor indexed="64"/>
      </patternFill>
    </fill>
    <fill>
      <patternFill patternType="solid">
        <fgColor indexed="13"/>
        <bgColor indexed="64"/>
      </patternFill>
    </fill>
    <fill>
      <patternFill patternType="solid">
        <fgColor theme="2"/>
        <bgColor indexed="64"/>
      </patternFill>
    </fill>
    <fill>
      <patternFill patternType="solid">
        <fgColor theme="8" tint="0.79998168889431442"/>
        <bgColor indexed="64"/>
      </patternFill>
    </fill>
    <fill>
      <patternFill patternType="solid">
        <fgColor rgb="FFC39BE1"/>
        <bgColor indexed="64"/>
      </patternFill>
    </fill>
  </fills>
  <borders count="67">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rgb="FFFF0000"/>
      </left>
      <right/>
      <top style="medium">
        <color indexed="64"/>
      </top>
      <bottom style="medium">
        <color indexed="64"/>
      </bottom>
      <diagonal/>
    </border>
    <border>
      <left style="medium">
        <color rgb="FFFF0000"/>
      </left>
      <right/>
      <top style="medium">
        <color indexed="64"/>
      </top>
      <bottom style="thin">
        <color indexed="64"/>
      </bottom>
      <diagonal/>
    </border>
    <border>
      <left style="medium">
        <color indexed="64"/>
      </left>
      <right/>
      <top style="thin">
        <color indexed="64"/>
      </top>
      <bottom style="medium">
        <color indexed="64"/>
      </bottom>
      <diagonal/>
    </border>
    <border>
      <left style="medium">
        <color rgb="FFFF0000"/>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style="thin">
        <color indexed="64"/>
      </right>
      <top style="medium">
        <color indexed="64"/>
      </top>
      <bottom/>
      <diagonal/>
    </border>
    <border>
      <left/>
      <right style="thin">
        <color indexed="64"/>
      </right>
      <top/>
      <bottom/>
      <diagonal/>
    </border>
    <border>
      <left style="thin">
        <color indexed="64"/>
      </left>
      <right/>
      <top/>
      <bottom/>
      <diagonal/>
    </border>
  </borders>
  <cellStyleXfs count="1">
    <xf numFmtId="0" fontId="0" fillId="0" borderId="0"/>
  </cellStyleXfs>
  <cellXfs count="214">
    <xf numFmtId="0" fontId="0" fillId="0" borderId="0" xfId="0"/>
    <xf numFmtId="0" fontId="2" fillId="0" borderId="0" xfId="0" applyFont="1" applyAlignment="1">
      <alignment horizontal="right"/>
    </xf>
    <xf numFmtId="0" fontId="3" fillId="2" borderId="1" xfId="0" applyFont="1" applyFill="1" applyBorder="1" applyAlignment="1" applyProtection="1">
      <alignment horizontal="center" vertical="center"/>
      <protection locked="0"/>
    </xf>
    <xf numFmtId="0" fontId="4" fillId="2" borderId="2" xfId="0" applyFont="1" applyFill="1" applyBorder="1" applyAlignment="1" applyProtection="1">
      <alignment vertical="center" textRotation="255" wrapText="1"/>
      <protection locked="0"/>
    </xf>
    <xf numFmtId="0" fontId="0" fillId="0" borderId="3" xfId="0" applyBorder="1" applyAlignment="1">
      <alignment horizontal="center" vertical="center"/>
    </xf>
    <xf numFmtId="0" fontId="5" fillId="0" borderId="4" xfId="0" applyFont="1" applyBorder="1" applyAlignment="1" applyProtection="1">
      <alignment wrapText="1"/>
      <protection locked="0"/>
    </xf>
    <xf numFmtId="0" fontId="4" fillId="0" borderId="5" xfId="0" applyFont="1" applyBorder="1" applyAlignment="1" applyProtection="1">
      <alignment horizontal="center" wrapText="1"/>
      <protection locked="0"/>
    </xf>
    <xf numFmtId="0" fontId="5" fillId="0" borderId="9" xfId="0" applyFont="1" applyBorder="1" applyAlignment="1" applyProtection="1">
      <alignment wrapText="1"/>
      <protection locked="0"/>
    </xf>
    <xf numFmtId="0" fontId="4" fillId="0" borderId="10" xfId="0" applyFont="1" applyBorder="1" applyAlignment="1" applyProtection="1">
      <alignment horizontal="center" wrapText="1"/>
      <protection locked="0"/>
    </xf>
    <xf numFmtId="0" fontId="8" fillId="0" borderId="0" xfId="0" applyFont="1"/>
    <xf numFmtId="0" fontId="8" fillId="0" borderId="0" xfId="0" applyFont="1" applyAlignment="1">
      <alignment horizontal="center"/>
    </xf>
    <xf numFmtId="0" fontId="9" fillId="0" borderId="0" xfId="0" applyFont="1" applyAlignment="1">
      <alignment horizontal="right"/>
    </xf>
    <xf numFmtId="0" fontId="10" fillId="0" borderId="13" xfId="0" applyFont="1" applyBorder="1" applyAlignment="1"/>
    <xf numFmtId="0" fontId="11" fillId="0" borderId="0" xfId="0" applyFont="1"/>
    <xf numFmtId="0" fontId="4" fillId="0" borderId="14" xfId="0" applyFont="1" applyBorder="1"/>
    <xf numFmtId="0" fontId="4" fillId="0" borderId="14" xfId="0" applyFont="1" applyFill="1" applyBorder="1"/>
    <xf numFmtId="0" fontId="8" fillId="0" borderId="0" xfId="0" applyFont="1" applyFill="1"/>
    <xf numFmtId="0" fontId="13" fillId="0" borderId="16" xfId="0" applyFont="1" applyBorder="1" applyAlignment="1"/>
    <xf numFmtId="0" fontId="13" fillId="0" borderId="15" xfId="0" applyFont="1" applyBorder="1" applyAlignment="1"/>
    <xf numFmtId="0" fontId="3" fillId="2" borderId="1" xfId="0" applyFont="1" applyFill="1" applyBorder="1" applyAlignment="1" applyProtection="1">
      <alignment horizontal="center"/>
      <protection locked="0"/>
    </xf>
    <xf numFmtId="0" fontId="4" fillId="2" borderId="21" xfId="0" applyFont="1" applyFill="1" applyBorder="1" applyAlignment="1" applyProtection="1">
      <alignment wrapText="1"/>
      <protection locked="0"/>
    </xf>
    <xf numFmtId="0" fontId="14" fillId="4" borderId="15" xfId="0" applyFont="1" applyFill="1" applyBorder="1" applyAlignment="1" applyProtection="1">
      <alignment horizontal="center" wrapText="1"/>
      <protection locked="0"/>
    </xf>
    <xf numFmtId="0" fontId="14" fillId="4" borderId="17" xfId="0" applyFont="1" applyFill="1" applyBorder="1" applyAlignment="1" applyProtection="1">
      <alignment horizontal="center" wrapText="1"/>
      <protection locked="0"/>
    </xf>
    <xf numFmtId="0" fontId="14" fillId="4" borderId="14" xfId="0" applyFont="1" applyFill="1" applyBorder="1" applyAlignment="1" applyProtection="1">
      <alignment horizontal="center" wrapText="1"/>
      <protection locked="0"/>
    </xf>
    <xf numFmtId="0" fontId="14" fillId="4" borderId="23" xfId="0" applyFont="1" applyFill="1" applyBorder="1" applyAlignment="1" applyProtection="1">
      <alignment horizontal="center" wrapText="1"/>
      <protection locked="0"/>
    </xf>
    <xf numFmtId="0" fontId="5" fillId="2" borderId="5" xfId="0" applyFont="1" applyFill="1" applyBorder="1" applyAlignment="1" applyProtection="1">
      <alignment horizontal="center" vertical="center" textRotation="255" wrapText="1"/>
      <protection locked="0"/>
    </xf>
    <xf numFmtId="0" fontId="5" fillId="2" borderId="24" xfId="0" applyFont="1" applyFill="1" applyBorder="1" applyAlignment="1" applyProtection="1">
      <alignment horizontal="center" vertical="center" textRotation="255" wrapText="1"/>
      <protection locked="0"/>
    </xf>
    <xf numFmtId="0" fontId="5" fillId="4" borderId="25" xfId="0" applyFont="1" applyFill="1" applyBorder="1" applyAlignment="1" applyProtection="1">
      <alignment horizontal="center" vertical="center" textRotation="255" wrapText="1"/>
      <protection locked="0"/>
    </xf>
    <xf numFmtId="0" fontId="5" fillId="4" borderId="24" xfId="0" applyFont="1" applyFill="1" applyBorder="1" applyAlignment="1" applyProtection="1">
      <alignment horizontal="center" vertical="center" textRotation="255" wrapText="1"/>
      <protection locked="0"/>
    </xf>
    <xf numFmtId="0" fontId="5" fillId="0" borderId="27" xfId="0" applyFont="1" applyBorder="1" applyAlignment="1" applyProtection="1">
      <alignment wrapText="1"/>
      <protection locked="0"/>
    </xf>
    <xf numFmtId="0" fontId="4" fillId="0" borderId="28" xfId="0" applyFont="1" applyBorder="1" applyAlignment="1" applyProtection="1">
      <alignment horizontal="center" wrapText="1"/>
      <protection locked="0"/>
    </xf>
    <xf numFmtId="164" fontId="8" fillId="0" borderId="29" xfId="0" applyNumberFormat="1" applyFont="1" applyFill="1" applyBorder="1" applyAlignment="1" applyProtection="1">
      <alignment horizontal="center" vertical="center" wrapText="1"/>
      <protection locked="0"/>
    </xf>
    <xf numFmtId="164" fontId="8" fillId="0" borderId="8" xfId="0" applyNumberFormat="1" applyFont="1" applyFill="1" applyBorder="1" applyAlignment="1" applyProtection="1">
      <alignment horizontal="center" vertical="center" wrapText="1"/>
      <protection locked="0"/>
    </xf>
    <xf numFmtId="0" fontId="5" fillId="5" borderId="31" xfId="0" applyFont="1" applyFill="1" applyBorder="1" applyAlignment="1" applyProtection="1">
      <alignment wrapText="1"/>
      <protection locked="0"/>
    </xf>
    <xf numFmtId="0" fontId="8" fillId="5" borderId="32" xfId="0" applyFont="1" applyFill="1" applyBorder="1" applyAlignment="1" applyProtection="1">
      <alignment horizontal="center" wrapText="1"/>
      <protection locked="0"/>
    </xf>
    <xf numFmtId="164" fontId="8" fillId="3" borderId="33" xfId="0" applyNumberFormat="1" applyFont="1" applyFill="1" applyBorder="1" applyAlignment="1" applyProtection="1">
      <alignment horizontal="center" vertical="center"/>
      <protection locked="0"/>
    </xf>
    <xf numFmtId="164" fontId="8" fillId="3" borderId="8" xfId="0" applyNumberFormat="1" applyFont="1" applyFill="1" applyBorder="1" applyAlignment="1" applyProtection="1">
      <alignment horizontal="center" vertical="center" wrapText="1"/>
      <protection locked="0"/>
    </xf>
    <xf numFmtId="164" fontId="8" fillId="0" borderId="34" xfId="0" applyNumberFormat="1" applyFont="1" applyFill="1" applyBorder="1" applyAlignment="1" applyProtection="1">
      <alignment horizontal="center" vertical="center" wrapText="1"/>
      <protection locked="0"/>
    </xf>
    <xf numFmtId="164" fontId="8" fillId="3" borderId="7" xfId="0" applyNumberFormat="1" applyFont="1" applyFill="1" applyBorder="1" applyAlignment="1" applyProtection="1">
      <alignment horizontal="center" vertical="center"/>
      <protection locked="0"/>
    </xf>
    <xf numFmtId="0" fontId="5" fillId="0" borderId="31" xfId="0" applyFont="1" applyBorder="1" applyAlignment="1" applyProtection="1">
      <alignment wrapText="1"/>
      <protection locked="0"/>
    </xf>
    <xf numFmtId="0" fontId="4" fillId="0" borderId="32" xfId="0" applyFont="1" applyBorder="1" applyAlignment="1" applyProtection="1">
      <alignment horizontal="center" wrapText="1"/>
      <protection locked="0"/>
    </xf>
    <xf numFmtId="164" fontId="8" fillId="6" borderId="8" xfId="0" applyNumberFormat="1" applyFont="1" applyFill="1" applyBorder="1" applyAlignment="1" applyProtection="1">
      <alignment horizontal="center" vertical="center" wrapText="1"/>
      <protection locked="0"/>
    </xf>
    <xf numFmtId="0" fontId="5" fillId="0" borderId="31" xfId="0" applyFont="1" applyFill="1" applyBorder="1" applyAlignment="1" applyProtection="1">
      <alignment wrapText="1"/>
      <protection locked="0"/>
    </xf>
    <xf numFmtId="164" fontId="8" fillId="6" borderId="7" xfId="0" applyNumberFormat="1" applyFont="1" applyFill="1" applyBorder="1" applyAlignment="1" applyProtection="1">
      <alignment horizontal="center" vertical="center"/>
      <protection locked="0"/>
    </xf>
    <xf numFmtId="0" fontId="5" fillId="0" borderId="35" xfId="0" applyFont="1" applyBorder="1" applyAlignment="1" applyProtection="1">
      <alignment wrapText="1"/>
      <protection locked="0"/>
    </xf>
    <xf numFmtId="164" fontId="8" fillId="6" borderId="7" xfId="0" applyNumberFormat="1" applyFont="1" applyFill="1" applyBorder="1" applyAlignment="1" applyProtection="1">
      <alignment horizontal="center" vertical="center" wrapText="1"/>
      <protection locked="0"/>
    </xf>
    <xf numFmtId="0" fontId="5" fillId="0" borderId="26" xfId="0" applyFont="1" applyBorder="1" applyAlignment="1" applyProtection="1">
      <alignment wrapText="1"/>
      <protection locked="0"/>
    </xf>
    <xf numFmtId="164" fontId="8" fillId="3" borderId="36" xfId="0" applyNumberFormat="1" applyFont="1" applyFill="1" applyBorder="1" applyAlignment="1" applyProtection="1">
      <alignment horizontal="center" vertical="center"/>
      <protection locked="0"/>
    </xf>
    <xf numFmtId="164" fontId="8" fillId="3" borderId="11" xfId="0" applyNumberFormat="1" applyFont="1" applyFill="1" applyBorder="1" applyAlignment="1" applyProtection="1">
      <alignment horizontal="center" vertical="center" wrapText="1"/>
      <protection locked="0"/>
    </xf>
    <xf numFmtId="164" fontId="8" fillId="0" borderId="11" xfId="0" applyNumberFormat="1" applyFont="1" applyFill="1" applyBorder="1" applyAlignment="1" applyProtection="1">
      <alignment horizontal="center" vertical="center" wrapText="1"/>
      <protection locked="0"/>
    </xf>
    <xf numFmtId="0" fontId="5" fillId="0" borderId="38" xfId="0" applyFont="1" applyBorder="1" applyAlignment="1" applyProtection="1">
      <alignment wrapText="1"/>
      <protection locked="0"/>
    </xf>
    <xf numFmtId="164" fontId="8" fillId="0" borderId="15" xfId="0" applyNumberFormat="1" applyFont="1" applyFill="1" applyBorder="1" applyAlignment="1" applyProtection="1">
      <alignment horizontal="center" vertical="center" wrapText="1"/>
    </xf>
    <xf numFmtId="164" fontId="8" fillId="0" borderId="38" xfId="0" applyNumberFormat="1" applyFont="1" applyFill="1" applyBorder="1" applyAlignment="1" applyProtection="1">
      <alignment horizontal="center" vertical="center" wrapText="1"/>
    </xf>
    <xf numFmtId="0" fontId="4" fillId="0" borderId="50" xfId="0" applyFont="1" applyBorder="1" applyAlignment="1" applyProtection="1">
      <alignment horizontal="center" wrapText="1"/>
      <protection locked="0"/>
    </xf>
    <xf numFmtId="0" fontId="4" fillId="0" borderId="22" xfId="0" applyFont="1" applyBorder="1" applyAlignment="1" applyProtection="1">
      <alignment horizontal="center" wrapText="1"/>
      <protection locked="0"/>
    </xf>
    <xf numFmtId="0" fontId="8" fillId="0" borderId="0" xfId="0" applyFont="1" applyAlignment="1">
      <alignment wrapText="1"/>
    </xf>
    <xf numFmtId="0" fontId="8" fillId="0" borderId="0" xfId="0" applyFont="1" applyAlignment="1">
      <alignment horizontal="center" wrapText="1"/>
    </xf>
    <xf numFmtId="0" fontId="10" fillId="0" borderId="0" xfId="0" applyFont="1"/>
    <xf numFmtId="0" fontId="16" fillId="0" borderId="0" xfId="0" applyFont="1" applyAlignment="1">
      <alignment wrapText="1"/>
    </xf>
    <xf numFmtId="0" fontId="16" fillId="0" borderId="0" xfId="0" applyFont="1" applyAlignment="1">
      <alignment horizontal="center" wrapText="1"/>
    </xf>
    <xf numFmtId="0" fontId="16" fillId="0" borderId="0" xfId="0" applyFont="1"/>
    <xf numFmtId="0" fontId="28" fillId="0" borderId="0" xfId="0" applyFont="1" applyAlignment="1">
      <alignment vertical="center"/>
    </xf>
    <xf numFmtId="0" fontId="8" fillId="8" borderId="55" xfId="0" applyFont="1" applyFill="1" applyBorder="1"/>
    <xf numFmtId="0" fontId="16" fillId="6" borderId="55" xfId="0" applyFont="1" applyFill="1" applyBorder="1" applyAlignment="1">
      <alignment horizontal="right"/>
    </xf>
    <xf numFmtId="0" fontId="1" fillId="0" borderId="0" xfId="0" applyFont="1"/>
    <xf numFmtId="0" fontId="16" fillId="0" borderId="55" xfId="0" applyFont="1" applyBorder="1" applyAlignment="1">
      <alignment horizontal="right"/>
    </xf>
    <xf numFmtId="0" fontId="29" fillId="0" borderId="0" xfId="0" applyFont="1"/>
    <xf numFmtId="0" fontId="0" fillId="0" borderId="38" xfId="0" applyBorder="1" applyAlignment="1">
      <alignment horizontal="center" vertical="center" wrapText="1"/>
    </xf>
    <xf numFmtId="0" fontId="4" fillId="0" borderId="8" xfId="0" applyFont="1" applyBorder="1" applyAlignment="1" applyProtection="1">
      <alignment horizontal="center" wrapText="1"/>
      <protection locked="0"/>
    </xf>
    <xf numFmtId="0" fontId="4" fillId="0" borderId="11" xfId="0" applyFont="1" applyBorder="1" applyAlignment="1" applyProtection="1">
      <alignment horizontal="center" wrapText="1"/>
      <protection locked="0"/>
    </xf>
    <xf numFmtId="0" fontId="4" fillId="0" borderId="34" xfId="0" applyFont="1" applyBorder="1" applyAlignment="1" applyProtection="1">
      <alignment horizontal="center" wrapText="1"/>
      <protection locked="0"/>
    </xf>
    <xf numFmtId="0" fontId="3" fillId="2" borderId="14" xfId="0" applyFont="1" applyFill="1" applyBorder="1" applyAlignment="1" applyProtection="1">
      <alignment horizontal="center" vertical="center"/>
      <protection locked="0"/>
    </xf>
    <xf numFmtId="0" fontId="0" fillId="0" borderId="48" xfId="0" applyBorder="1"/>
    <xf numFmtId="0" fontId="0" fillId="0" borderId="4" xfId="0" applyBorder="1"/>
    <xf numFmtId="0" fontId="0" fillId="0" borderId="9" xfId="0" applyBorder="1"/>
    <xf numFmtId="0" fontId="0" fillId="0" borderId="6" xfId="0" applyBorder="1" applyAlignment="1">
      <alignment horizontal="center"/>
    </xf>
    <xf numFmtId="0" fontId="0" fillId="0" borderId="8" xfId="0" applyBorder="1" applyAlignment="1">
      <alignment horizontal="center"/>
    </xf>
    <xf numFmtId="0" fontId="0" fillId="0" borderId="11" xfId="0" applyBorder="1" applyAlignment="1">
      <alignment horizontal="center"/>
    </xf>
    <xf numFmtId="0" fontId="0" fillId="0" borderId="45" xfId="0" applyBorder="1" applyAlignment="1">
      <alignment horizontal="center" vertical="center" wrapText="1"/>
    </xf>
    <xf numFmtId="0" fontId="0" fillId="0" borderId="40" xfId="0" applyBorder="1"/>
    <xf numFmtId="0" fontId="0" fillId="0" borderId="31" xfId="0" applyBorder="1"/>
    <xf numFmtId="0" fontId="0" fillId="0" borderId="56" xfId="0" applyBorder="1"/>
    <xf numFmtId="0" fontId="7" fillId="0" borderId="0" xfId="0" applyFont="1"/>
    <xf numFmtId="0" fontId="4" fillId="0" borderId="0" xfId="0" applyFont="1" applyBorder="1" applyAlignment="1" applyProtection="1">
      <alignment horizontal="center" wrapText="1"/>
      <protection locked="0"/>
    </xf>
    <xf numFmtId="0" fontId="0" fillId="0" borderId="0" xfId="0" applyBorder="1" applyAlignment="1">
      <alignment horizontal="center"/>
    </xf>
    <xf numFmtId="0" fontId="0" fillId="0" borderId="0" xfId="0" applyBorder="1"/>
    <xf numFmtId="0" fontId="5" fillId="0" borderId="0" xfId="0" applyFont="1" applyBorder="1" applyAlignment="1" applyProtection="1">
      <alignment wrapText="1"/>
      <protection locked="0"/>
    </xf>
    <xf numFmtId="0" fontId="14" fillId="0" borderId="9" xfId="0" applyFont="1" applyBorder="1" applyAlignment="1" applyProtection="1">
      <alignment wrapText="1"/>
      <protection locked="0"/>
    </xf>
    <xf numFmtId="0" fontId="0" fillId="0" borderId="12" xfId="0" applyBorder="1" applyAlignment="1">
      <alignment horizontal="center"/>
    </xf>
    <xf numFmtId="0" fontId="0" fillId="0" borderId="38" xfId="0" applyBorder="1" applyAlignment="1">
      <alignment horizontal="center"/>
    </xf>
    <xf numFmtId="0" fontId="32" fillId="0" borderId="0" xfId="0" applyFont="1"/>
    <xf numFmtId="0" fontId="4" fillId="0" borderId="0" xfId="0" applyFont="1" applyFill="1" applyBorder="1"/>
    <xf numFmtId="0" fontId="35" fillId="0" borderId="0" xfId="0" applyFont="1" applyFill="1" applyBorder="1" applyAlignment="1">
      <alignment horizontal="left" vertical="center"/>
    </xf>
    <xf numFmtId="0" fontId="35" fillId="0" borderId="0" xfId="0" applyFont="1" applyFill="1" applyAlignment="1">
      <alignment horizontal="left" vertical="center"/>
    </xf>
    <xf numFmtId="0" fontId="4" fillId="0" borderId="14" xfId="0" applyFont="1" applyFill="1" applyBorder="1" applyAlignment="1">
      <alignment vertical="center"/>
    </xf>
    <xf numFmtId="0" fontId="4" fillId="0" borderId="14" xfId="0" applyFont="1" applyBorder="1" applyAlignment="1">
      <alignment horizontal="left" vertical="center"/>
    </xf>
    <xf numFmtId="0" fontId="18" fillId="0" borderId="0" xfId="0" applyFont="1" applyFill="1" applyBorder="1"/>
    <xf numFmtId="0" fontId="8" fillId="0" borderId="14" xfId="0" applyFont="1" applyBorder="1"/>
    <xf numFmtId="0" fontId="1" fillId="0" borderId="31" xfId="0" applyFont="1" applyBorder="1" applyAlignment="1" applyProtection="1">
      <alignment wrapText="1"/>
      <protection locked="0"/>
    </xf>
    <xf numFmtId="0" fontId="37" fillId="0" borderId="0" xfId="0" applyFont="1" applyFill="1" applyAlignment="1">
      <alignment horizontal="left"/>
    </xf>
    <xf numFmtId="164" fontId="8" fillId="0" borderId="36" xfId="0" applyNumberFormat="1" applyFont="1" applyFill="1" applyBorder="1" applyAlignment="1" applyProtection="1">
      <alignment horizontal="center" vertical="center" wrapText="1"/>
      <protection locked="0"/>
    </xf>
    <xf numFmtId="164" fontId="8" fillId="0" borderId="6" xfId="0" applyNumberFormat="1" applyFont="1" applyFill="1" applyBorder="1" applyAlignment="1" applyProtection="1">
      <alignment horizontal="center" vertical="center" wrapText="1"/>
      <protection locked="0"/>
    </xf>
    <xf numFmtId="164" fontId="8" fillId="3" borderId="33" xfId="0" applyNumberFormat="1" applyFont="1" applyFill="1" applyBorder="1" applyAlignment="1" applyProtection="1">
      <alignment horizontal="center" vertical="center" wrapText="1"/>
      <protection locked="0"/>
    </xf>
    <xf numFmtId="0" fontId="5" fillId="4" borderId="38" xfId="0" applyFont="1" applyFill="1" applyBorder="1" applyAlignment="1" applyProtection="1">
      <alignment horizontal="center" vertical="center" textRotation="255" wrapText="1"/>
      <protection locked="0"/>
    </xf>
    <xf numFmtId="0" fontId="38" fillId="9" borderId="31" xfId="0" applyFont="1" applyFill="1" applyBorder="1" applyAlignment="1" applyProtection="1">
      <alignment wrapText="1"/>
      <protection locked="0"/>
    </xf>
    <xf numFmtId="0" fontId="39" fillId="10" borderId="27" xfId="0" applyFont="1" applyFill="1" applyBorder="1" applyAlignment="1" applyProtection="1">
      <alignment wrapText="1"/>
      <protection locked="0"/>
    </xf>
    <xf numFmtId="0" fontId="4" fillId="0" borderId="61" xfId="0" applyFont="1" applyBorder="1" applyAlignment="1" applyProtection="1">
      <alignment horizontal="center" wrapText="1"/>
      <protection locked="0"/>
    </xf>
    <xf numFmtId="164" fontId="8" fillId="0" borderId="14" xfId="0" applyNumberFormat="1" applyFont="1" applyFill="1" applyBorder="1" applyAlignment="1" applyProtection="1">
      <alignment horizontal="center" vertical="center" wrapText="1"/>
      <protection locked="0"/>
    </xf>
    <xf numFmtId="0" fontId="0" fillId="0" borderId="16" xfId="0" applyBorder="1"/>
    <xf numFmtId="0" fontId="40" fillId="0" borderId="46" xfId="0" applyFont="1" applyBorder="1"/>
    <xf numFmtId="2" fontId="0" fillId="11" borderId="14" xfId="0" applyNumberFormat="1" applyFill="1" applyBorder="1"/>
    <xf numFmtId="0" fontId="0" fillId="0" borderId="1" xfId="0" applyBorder="1"/>
    <xf numFmtId="0" fontId="0" fillId="0" borderId="19" xfId="0" applyBorder="1"/>
    <xf numFmtId="0" fontId="0" fillId="0" borderId="62" xfId="0" applyBorder="1"/>
    <xf numFmtId="0" fontId="0" fillId="0" borderId="47" xfId="0" applyBorder="1"/>
    <xf numFmtId="0" fontId="0" fillId="0" borderId="36" xfId="0" applyBorder="1"/>
    <xf numFmtId="0" fontId="0" fillId="0" borderId="13" xfId="0" applyBorder="1"/>
    <xf numFmtId="0" fontId="0" fillId="0" borderId="23" xfId="0" applyBorder="1"/>
    <xf numFmtId="0" fontId="6" fillId="0" borderId="0" xfId="0" applyFont="1" applyAlignment="1">
      <alignment horizontal="left" wrapText="1"/>
    </xf>
    <xf numFmtId="0" fontId="5" fillId="0" borderId="47" xfId="0" applyFont="1" applyFill="1" applyBorder="1" applyAlignment="1" applyProtection="1">
      <alignment horizontal="left" wrapText="1"/>
      <protection locked="0"/>
    </xf>
    <xf numFmtId="0" fontId="5" fillId="0" borderId="0" xfId="0" applyFont="1" applyFill="1" applyBorder="1" applyAlignment="1" applyProtection="1">
      <alignment horizontal="left" wrapText="1"/>
      <protection locked="0"/>
    </xf>
    <xf numFmtId="0" fontId="34" fillId="0" borderId="13" xfId="0" applyFont="1" applyFill="1" applyBorder="1" applyAlignment="1" applyProtection="1">
      <alignment horizontal="left" vertical="center" wrapText="1"/>
      <protection locked="0"/>
    </xf>
    <xf numFmtId="0" fontId="12" fillId="3" borderId="1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15" xfId="0" applyFont="1" applyFill="1" applyBorder="1" applyAlignment="1">
      <alignment horizontal="center" vertical="center"/>
    </xf>
    <xf numFmtId="0" fontId="18" fillId="4" borderId="16" xfId="0" applyFont="1" applyFill="1" applyBorder="1" applyAlignment="1">
      <alignment horizontal="center"/>
    </xf>
    <xf numFmtId="0" fontId="18" fillId="4" borderId="17" xfId="0" applyFont="1" applyFill="1" applyBorder="1" applyAlignment="1">
      <alignment horizontal="center"/>
    </xf>
    <xf numFmtId="0" fontId="18" fillId="4" borderId="15" xfId="0" applyFont="1" applyFill="1" applyBorder="1" applyAlignment="1">
      <alignment horizontal="center"/>
    </xf>
    <xf numFmtId="0" fontId="14" fillId="0" borderId="3" xfId="0" applyFont="1" applyBorder="1" applyAlignment="1" applyProtection="1">
      <alignment horizontal="center" vertical="center" textRotation="255" wrapText="1"/>
      <protection locked="0"/>
    </xf>
    <xf numFmtId="0" fontId="14" fillId="0" borderId="30" xfId="0" applyFont="1" applyBorder="1" applyAlignment="1" applyProtection="1">
      <alignment horizontal="center" vertical="center" textRotation="255" wrapText="1"/>
      <protection locked="0"/>
    </xf>
    <xf numFmtId="0" fontId="14" fillId="0" borderId="37" xfId="0" applyFont="1" applyBorder="1" applyAlignment="1" applyProtection="1">
      <alignment horizontal="center" vertical="center" textRotation="255" wrapText="1"/>
      <protection locked="0"/>
    </xf>
    <xf numFmtId="0" fontId="14" fillId="0" borderId="39" xfId="0" applyFont="1" applyBorder="1" applyAlignment="1" applyProtection="1">
      <alignment wrapText="1"/>
      <protection locked="0"/>
    </xf>
    <xf numFmtId="0" fontId="14" fillId="0" borderId="40" xfId="0" applyFont="1" applyBorder="1" applyAlignment="1" applyProtection="1">
      <alignment wrapText="1"/>
      <protection locked="0"/>
    </xf>
    <xf numFmtId="164" fontId="3" fillId="7" borderId="41" xfId="0" applyNumberFormat="1" applyFont="1" applyFill="1" applyBorder="1" applyAlignment="1" applyProtection="1">
      <alignment horizontal="center" wrapText="1"/>
    </xf>
    <xf numFmtId="164" fontId="16" fillId="0" borderId="24" xfId="0" applyNumberFormat="1" applyFont="1" applyBorder="1" applyAlignment="1" applyProtection="1">
      <alignment horizontal="center" wrapText="1"/>
      <protection locked="0"/>
    </xf>
    <xf numFmtId="164" fontId="16" fillId="0" borderId="33" xfId="0" applyNumberFormat="1" applyFont="1" applyBorder="1" applyAlignment="1" applyProtection="1">
      <alignment horizontal="center" wrapText="1"/>
      <protection locked="0"/>
    </xf>
    <xf numFmtId="0" fontId="14" fillId="0" borderId="38" xfId="0" applyFont="1" applyBorder="1" applyAlignment="1" applyProtection="1">
      <alignment wrapText="1"/>
      <protection locked="0"/>
    </xf>
    <xf numFmtId="0" fontId="14" fillId="0" borderId="43" xfId="0" applyFont="1" applyBorder="1" applyAlignment="1" applyProtection="1">
      <alignment wrapText="1"/>
      <protection locked="0"/>
    </xf>
    <xf numFmtId="0" fontId="14" fillId="0" borderId="9" xfId="0" applyFont="1" applyBorder="1" applyAlignment="1" applyProtection="1">
      <alignment wrapText="1"/>
      <protection locked="0"/>
    </xf>
    <xf numFmtId="0" fontId="14" fillId="0" borderId="42" xfId="0" applyFont="1" applyBorder="1" applyAlignment="1" applyProtection="1">
      <alignment wrapText="1"/>
      <protection locked="0"/>
    </xf>
    <xf numFmtId="164" fontId="8" fillId="6" borderId="39" xfId="0" applyNumberFormat="1" applyFont="1" applyFill="1" applyBorder="1" applyAlignment="1" applyProtection="1">
      <alignment horizontal="center" vertical="center" wrapText="1"/>
      <protection locked="0"/>
    </xf>
    <xf numFmtId="164" fontId="8" fillId="6" borderId="59" xfId="0" applyNumberFormat="1" applyFont="1" applyFill="1" applyBorder="1" applyAlignment="1" applyProtection="1">
      <alignment horizontal="center" vertical="center" wrapText="1"/>
      <protection locked="0"/>
    </xf>
    <xf numFmtId="0" fontId="14" fillId="2" borderId="18" xfId="0" applyFont="1" applyFill="1" applyBorder="1" applyAlignment="1" applyProtection="1">
      <alignment horizontal="center" vertical="center" textRotation="255" wrapText="1"/>
      <protection locked="0"/>
    </xf>
    <xf numFmtId="0" fontId="14" fillId="2" borderId="20" xfId="0" applyFont="1" applyFill="1" applyBorder="1" applyAlignment="1" applyProtection="1">
      <alignment horizontal="center" vertical="center" textRotation="255" wrapText="1"/>
      <protection locked="0"/>
    </xf>
    <xf numFmtId="0" fontId="4" fillId="2" borderId="2" xfId="0" applyFont="1" applyFill="1" applyBorder="1" applyAlignment="1" applyProtection="1">
      <alignment horizontal="center" vertical="center" textRotation="255" wrapText="1"/>
      <protection locked="0"/>
    </xf>
    <xf numFmtId="0" fontId="4" fillId="2" borderId="22" xfId="0" applyFont="1" applyFill="1" applyBorder="1" applyAlignment="1" applyProtection="1">
      <alignment horizontal="center" vertical="center" textRotation="255" wrapText="1"/>
      <protection locked="0"/>
    </xf>
    <xf numFmtId="0" fontId="14" fillId="4" borderId="19" xfId="0" applyFont="1" applyFill="1" applyBorder="1" applyAlignment="1" applyProtection="1">
      <alignment horizontal="center" wrapText="1"/>
      <protection locked="0"/>
    </xf>
    <xf numFmtId="0" fontId="13" fillId="0" borderId="57" xfId="0" applyFont="1" applyBorder="1" applyAlignment="1">
      <alignment horizontal="center"/>
    </xf>
    <xf numFmtId="0" fontId="13" fillId="0" borderId="17" xfId="0" applyFont="1" applyBorder="1" applyAlignment="1">
      <alignment horizontal="center"/>
    </xf>
    <xf numFmtId="0" fontId="13" fillId="0" borderId="15" xfId="0" applyFont="1" applyBorder="1" applyAlignment="1">
      <alignment horizontal="center"/>
    </xf>
    <xf numFmtId="0" fontId="14" fillId="4" borderId="16" xfId="0" applyFont="1" applyFill="1" applyBorder="1" applyAlignment="1" applyProtection="1">
      <alignment horizontal="center" wrapText="1"/>
      <protection locked="0"/>
    </xf>
    <xf numFmtId="0" fontId="14" fillId="4" borderId="15" xfId="0" applyFont="1" applyFill="1" applyBorder="1" applyAlignment="1" applyProtection="1">
      <alignment horizontal="center" wrapText="1"/>
      <protection locked="0"/>
    </xf>
    <xf numFmtId="2" fontId="8" fillId="0" borderId="45" xfId="0" applyNumberFormat="1" applyFont="1" applyFill="1" applyBorder="1" applyAlignment="1" applyProtection="1">
      <alignment horizontal="center" wrapText="1"/>
    </xf>
    <xf numFmtId="2" fontId="8" fillId="0" borderId="44" xfId="0" applyNumberFormat="1" applyFont="1" applyFill="1" applyBorder="1" applyAlignment="1" applyProtection="1">
      <alignment horizontal="center" wrapText="1"/>
    </xf>
    <xf numFmtId="2" fontId="18" fillId="0" borderId="38" xfId="0" applyNumberFormat="1" applyFont="1" applyFill="1" applyBorder="1" applyAlignment="1" applyProtection="1">
      <alignment horizontal="center" wrapText="1"/>
    </xf>
    <xf numFmtId="2" fontId="18" fillId="0" borderId="46" xfId="0" applyNumberFormat="1" applyFont="1" applyFill="1" applyBorder="1" applyAlignment="1" applyProtection="1">
      <alignment horizontal="center" wrapText="1"/>
    </xf>
    <xf numFmtId="2" fontId="18" fillId="0" borderId="44" xfId="0" applyNumberFormat="1" applyFont="1" applyFill="1" applyBorder="1" applyAlignment="1" applyProtection="1">
      <alignment horizontal="center" wrapText="1"/>
    </xf>
    <xf numFmtId="2" fontId="8" fillId="0" borderId="38" xfId="0" applyNumberFormat="1" applyFont="1" applyFill="1" applyBorder="1" applyAlignment="1" applyProtection="1">
      <alignment horizontal="center" wrapText="1"/>
    </xf>
    <xf numFmtId="2" fontId="18" fillId="0" borderId="45" xfId="0" applyNumberFormat="1" applyFont="1" applyFill="1" applyBorder="1" applyAlignment="1" applyProtection="1">
      <alignment horizontal="center" wrapText="1"/>
    </xf>
    <xf numFmtId="2" fontId="8" fillId="0" borderId="46" xfId="0" applyNumberFormat="1" applyFont="1" applyFill="1" applyBorder="1" applyAlignment="1" applyProtection="1">
      <alignment horizontal="center" wrapText="1"/>
    </xf>
    <xf numFmtId="4" fontId="8" fillId="3" borderId="25" xfId="0" applyNumberFormat="1" applyFont="1" applyFill="1" applyBorder="1" applyAlignment="1" applyProtection="1">
      <alignment horizontal="center" wrapText="1"/>
      <protection locked="0"/>
    </xf>
    <xf numFmtId="4" fontId="8" fillId="0" borderId="24" xfId="0" applyNumberFormat="1" applyFont="1" applyFill="1" applyBorder="1" applyAlignment="1" applyProtection="1">
      <alignment horizontal="center" wrapText="1"/>
      <protection locked="0"/>
    </xf>
    <xf numFmtId="4" fontId="8" fillId="0" borderId="7" xfId="0" applyNumberFormat="1" applyFont="1" applyFill="1" applyBorder="1" applyAlignment="1" applyProtection="1">
      <alignment horizontal="center" wrapText="1"/>
      <protection locked="0"/>
    </xf>
    <xf numFmtId="2" fontId="8" fillId="0" borderId="53" xfId="0" applyNumberFormat="1" applyFont="1" applyBorder="1" applyAlignment="1" applyProtection="1">
      <alignment horizontal="center" wrapText="1"/>
    </xf>
    <xf numFmtId="0" fontId="8" fillId="0" borderId="54" xfId="0" applyFont="1" applyBorder="1" applyAlignment="1" applyProtection="1">
      <alignment horizontal="center" wrapText="1"/>
    </xf>
    <xf numFmtId="2" fontId="22" fillId="0" borderId="20" xfId="0" applyNumberFormat="1" applyFont="1" applyBorder="1" applyAlignment="1" applyProtection="1">
      <alignment horizontal="center" wrapText="1"/>
    </xf>
    <xf numFmtId="0" fontId="22" fillId="0" borderId="22" xfId="0" applyFont="1" applyBorder="1" applyAlignment="1" applyProtection="1">
      <alignment horizontal="center" wrapText="1"/>
    </xf>
    <xf numFmtId="0" fontId="19" fillId="0" borderId="17" xfId="0" applyFont="1" applyFill="1" applyBorder="1" applyAlignment="1" applyProtection="1">
      <alignment horizontal="left" wrapText="1"/>
      <protection locked="0"/>
    </xf>
    <xf numFmtId="0" fontId="14" fillId="0" borderId="45" xfId="0" applyFont="1" applyFill="1" applyBorder="1" applyAlignment="1" applyProtection="1">
      <alignment horizontal="left" wrapText="1"/>
      <protection locked="0"/>
    </xf>
    <xf numFmtId="0" fontId="14" fillId="0" borderId="16" xfId="0" applyFont="1" applyBorder="1" applyAlignment="1" applyProtection="1">
      <alignment wrapText="1"/>
      <protection locked="0"/>
    </xf>
    <xf numFmtId="0" fontId="14" fillId="0" borderId="45" xfId="0" applyFont="1" applyBorder="1" applyAlignment="1" applyProtection="1">
      <alignment wrapText="1"/>
      <protection locked="0"/>
    </xf>
    <xf numFmtId="0" fontId="8" fillId="0" borderId="16" xfId="0" applyFont="1" applyBorder="1" applyAlignment="1" applyProtection="1">
      <alignment horizontal="center" wrapText="1"/>
    </xf>
    <xf numFmtId="0" fontId="8" fillId="0" borderId="17" xfId="0" applyFont="1" applyBorder="1" applyAlignment="1" applyProtection="1">
      <alignment horizontal="center" wrapText="1"/>
    </xf>
    <xf numFmtId="0" fontId="8" fillId="0" borderId="15" xfId="0" applyFont="1" applyBorder="1" applyAlignment="1" applyProtection="1">
      <alignment horizontal="center" wrapText="1"/>
    </xf>
    <xf numFmtId="164" fontId="8" fillId="6" borderId="12" xfId="0" applyNumberFormat="1" applyFont="1" applyFill="1" applyBorder="1" applyAlignment="1" applyProtection="1">
      <alignment horizontal="center" vertical="center" wrapText="1"/>
      <protection locked="0"/>
    </xf>
    <xf numFmtId="164" fontId="4" fillId="0" borderId="60" xfId="0" applyNumberFormat="1" applyFont="1" applyFill="1" applyBorder="1" applyAlignment="1" applyProtection="1">
      <alignment horizontal="center" vertical="center"/>
    </xf>
    <xf numFmtId="164" fontId="4" fillId="0" borderId="12" xfId="0" applyNumberFormat="1" applyFont="1" applyFill="1" applyBorder="1" applyAlignment="1" applyProtection="1">
      <alignment horizontal="center" vertical="center"/>
    </xf>
    <xf numFmtId="0" fontId="14" fillId="0" borderId="1" xfId="0" applyFont="1" applyBorder="1" applyAlignment="1" applyProtection="1">
      <alignment horizontal="left" wrapText="1"/>
      <protection locked="0"/>
    </xf>
    <xf numFmtId="0" fontId="14" fillId="0" borderId="64" xfId="0" applyFont="1" applyBorder="1" applyAlignment="1" applyProtection="1">
      <alignment horizontal="left" wrapText="1"/>
      <protection locked="0"/>
    </xf>
    <xf numFmtId="0" fontId="14" fillId="0" borderId="63" xfId="0" applyFont="1" applyBorder="1" applyAlignment="1" applyProtection="1">
      <alignment horizontal="left" wrapText="1"/>
      <protection locked="0"/>
    </xf>
    <xf numFmtId="0" fontId="14" fillId="0" borderId="27" xfId="0" applyFont="1" applyBorder="1" applyAlignment="1" applyProtection="1">
      <alignment horizontal="left" wrapText="1"/>
      <protection locked="0"/>
    </xf>
    <xf numFmtId="0" fontId="38" fillId="0" borderId="47" xfId="0" applyFont="1" applyBorder="1" applyAlignment="1" applyProtection="1">
      <alignment horizontal="left" wrapText="1"/>
      <protection locked="0"/>
    </xf>
    <xf numFmtId="0" fontId="38" fillId="0" borderId="65" xfId="0" applyFont="1" applyBorder="1" applyAlignment="1" applyProtection="1">
      <alignment horizontal="left" wrapText="1"/>
      <protection locked="0"/>
    </xf>
    <xf numFmtId="0" fontId="38" fillId="0" borderId="21" xfId="0" applyFont="1" applyBorder="1" applyAlignment="1" applyProtection="1">
      <alignment horizontal="left" wrapText="1"/>
      <protection locked="0"/>
    </xf>
    <xf numFmtId="0" fontId="38" fillId="0" borderId="53" xfId="0" applyFont="1" applyBorder="1" applyAlignment="1" applyProtection="1">
      <alignment horizontal="left" wrapText="1"/>
      <protection locked="0"/>
    </xf>
    <xf numFmtId="0" fontId="4" fillId="0" borderId="62" xfId="0" applyFont="1" applyBorder="1" applyAlignment="1" applyProtection="1">
      <alignment horizontal="center" wrapText="1"/>
      <protection locked="0"/>
    </xf>
    <xf numFmtId="0" fontId="4" fillId="0" borderId="36" xfId="0" applyFont="1" applyBorder="1" applyAlignment="1" applyProtection="1">
      <alignment horizontal="center" wrapText="1"/>
      <protection locked="0"/>
    </xf>
    <xf numFmtId="0" fontId="4" fillId="0" borderId="23" xfId="0" applyFont="1" applyBorder="1" applyAlignment="1" applyProtection="1">
      <alignment horizontal="center" wrapText="1"/>
      <protection locked="0"/>
    </xf>
    <xf numFmtId="0" fontId="34" fillId="0" borderId="16" xfId="0" applyFont="1" applyFill="1" applyBorder="1" applyAlignment="1" applyProtection="1">
      <alignment horizontal="left" vertical="center" wrapText="1"/>
      <protection locked="0"/>
    </xf>
    <xf numFmtId="0" fontId="34" fillId="0" borderId="17" xfId="0" applyFont="1" applyFill="1" applyBorder="1" applyAlignment="1" applyProtection="1">
      <alignment horizontal="left" vertical="center" wrapText="1"/>
      <protection locked="0"/>
    </xf>
    <xf numFmtId="0" fontId="34" fillId="0" borderId="15" xfId="0" applyFont="1" applyFill="1" applyBorder="1" applyAlignment="1" applyProtection="1">
      <alignment horizontal="left" vertical="center" wrapText="1"/>
      <protection locked="0"/>
    </xf>
    <xf numFmtId="0" fontId="18" fillId="4" borderId="16" xfId="0" applyFont="1" applyFill="1" applyBorder="1" applyAlignment="1">
      <alignment horizontal="left" vertical="center"/>
    </xf>
    <xf numFmtId="0" fontId="18" fillId="4" borderId="17" xfId="0" applyFont="1" applyFill="1" applyBorder="1" applyAlignment="1">
      <alignment horizontal="left" vertical="center"/>
    </xf>
    <xf numFmtId="0" fontId="18" fillId="4" borderId="15" xfId="0" applyFont="1" applyFill="1" applyBorder="1" applyAlignment="1">
      <alignment horizontal="left" vertical="center"/>
    </xf>
    <xf numFmtId="0" fontId="12" fillId="3" borderId="16" xfId="0" applyFont="1" applyFill="1" applyBorder="1" applyAlignment="1">
      <alignment horizontal="left" vertical="center"/>
    </xf>
    <xf numFmtId="0" fontId="12" fillId="3" borderId="17" xfId="0" applyFont="1" applyFill="1" applyBorder="1" applyAlignment="1">
      <alignment horizontal="left" vertical="center"/>
    </xf>
    <xf numFmtId="0" fontId="12" fillId="3" borderId="15" xfId="0" applyFont="1" applyFill="1" applyBorder="1" applyAlignment="1">
      <alignment horizontal="left" vertical="center"/>
    </xf>
    <xf numFmtId="2" fontId="22" fillId="0" borderId="40" xfId="0" applyNumberFormat="1" applyFont="1" applyBorder="1" applyAlignment="1" applyProtection="1">
      <alignment horizontal="center" wrapText="1"/>
    </xf>
    <xf numFmtId="0" fontId="22" fillId="0" borderId="51" xfId="0" applyFont="1" applyBorder="1" applyAlignment="1" applyProtection="1">
      <alignment horizontal="center" wrapText="1"/>
    </xf>
    <xf numFmtId="2" fontId="8" fillId="0" borderId="48" xfId="0" applyNumberFormat="1" applyFont="1" applyBorder="1" applyAlignment="1" applyProtection="1">
      <alignment horizontal="center" wrapText="1"/>
    </xf>
    <xf numFmtId="0" fontId="8" fillId="0" borderId="50" xfId="0" applyFont="1" applyBorder="1" applyAlignment="1" applyProtection="1">
      <alignment horizontal="center" wrapText="1"/>
    </xf>
    <xf numFmtId="0" fontId="0" fillId="0" borderId="59" xfId="0" applyBorder="1" applyAlignment="1">
      <alignment horizontal="center" wrapText="1"/>
    </xf>
    <xf numFmtId="0" fontId="0" fillId="0" borderId="56" xfId="0" applyBorder="1" applyAlignment="1">
      <alignment horizontal="center" wrapText="1"/>
    </xf>
    <xf numFmtId="164" fontId="4" fillId="0" borderId="58" xfId="0" applyNumberFormat="1" applyFont="1" applyFill="1" applyBorder="1" applyAlignment="1" applyProtection="1">
      <alignment horizontal="center" vertical="center"/>
    </xf>
    <xf numFmtId="164" fontId="4" fillId="0" borderId="29" xfId="0" applyNumberFormat="1" applyFont="1" applyFill="1" applyBorder="1" applyAlignment="1" applyProtection="1">
      <alignment horizontal="center" vertical="center"/>
    </xf>
    <xf numFmtId="164" fontId="8" fillId="6" borderId="29" xfId="0" applyNumberFormat="1" applyFont="1" applyFill="1" applyBorder="1" applyAlignment="1" applyProtection="1">
      <alignment horizontal="center" vertical="center" wrapText="1"/>
      <protection locked="0"/>
    </xf>
    <xf numFmtId="0" fontId="14" fillId="0" borderId="48" xfId="0" applyFont="1" applyBorder="1" applyAlignment="1" applyProtection="1">
      <alignment wrapText="1"/>
      <protection locked="0"/>
    </xf>
    <xf numFmtId="0" fontId="14" fillId="0" borderId="49" xfId="0" applyFont="1" applyBorder="1" applyAlignment="1" applyProtection="1">
      <alignment wrapText="1"/>
      <protection locked="0"/>
    </xf>
    <xf numFmtId="0" fontId="14" fillId="0" borderId="20" xfId="0" applyFont="1" applyBorder="1" applyAlignment="1" applyProtection="1">
      <alignment wrapText="1"/>
      <protection locked="0"/>
    </xf>
    <xf numFmtId="0" fontId="14" fillId="0" borderId="52" xfId="0" applyFont="1" applyBorder="1" applyAlignment="1" applyProtection="1">
      <alignment wrapText="1"/>
      <protection locked="0"/>
    </xf>
    <xf numFmtId="0" fontId="24" fillId="0" borderId="66" xfId="0" applyFont="1" applyBorder="1" applyAlignment="1">
      <alignment horizontal="left" vertical="center" wrapText="1"/>
    </xf>
    <xf numFmtId="0" fontId="24" fillId="0" borderId="0" xfId="0" applyFont="1" applyBorder="1" applyAlignment="1">
      <alignment horizontal="left" vertical="center" wrapText="1"/>
    </xf>
    <xf numFmtId="0" fontId="16" fillId="0" borderId="66" xfId="0" applyFont="1" applyBorder="1" applyAlignment="1">
      <alignment horizontal="left" vertical="center" wrapText="1"/>
    </xf>
    <xf numFmtId="0" fontId="16" fillId="0" borderId="0" xfId="0" applyFont="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447675</xdr:colOff>
      <xdr:row>47</xdr:row>
      <xdr:rowOff>247650</xdr:rowOff>
    </xdr:from>
    <xdr:to>
      <xdr:col>4</xdr:col>
      <xdr:colOff>493394</xdr:colOff>
      <xdr:row>49</xdr:row>
      <xdr:rowOff>85725</xdr:rowOff>
    </xdr:to>
    <xdr:sp macro="" textlink="">
      <xdr:nvSpPr>
        <xdr:cNvPr id="3" name="Šipka nahoru 2"/>
        <xdr:cNvSpPr/>
      </xdr:nvSpPr>
      <xdr:spPr bwMode="auto">
        <a:xfrm>
          <a:off x="12601575" y="20326350"/>
          <a:ext cx="45719" cy="352425"/>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G4" sqref="G4"/>
    </sheetView>
  </sheetViews>
  <sheetFormatPr defaultRowHeight="15" x14ac:dyDescent="0.25"/>
  <cols>
    <col min="1" max="1" width="47.28515625" customWidth="1"/>
    <col min="2" max="2" width="6" customWidth="1"/>
    <col min="3" max="3" width="23.7109375" customWidth="1"/>
    <col min="4" max="4" width="29.140625" customWidth="1"/>
    <col min="5" max="5" width="27" customWidth="1"/>
    <col min="6" max="6" width="33.5703125" customWidth="1"/>
    <col min="257" max="257" width="47.28515625" customWidth="1"/>
    <col min="258" max="258" width="6" customWidth="1"/>
    <col min="259" max="259" width="23.7109375" customWidth="1"/>
    <col min="260" max="260" width="32.85546875" customWidth="1"/>
    <col min="513" max="513" width="47.28515625" customWidth="1"/>
    <col min="514" max="514" width="6" customWidth="1"/>
    <col min="515" max="515" width="23.7109375" customWidth="1"/>
    <col min="516" max="516" width="32.85546875" customWidth="1"/>
    <col min="769" max="769" width="47.28515625" customWidth="1"/>
    <col min="770" max="770" width="6" customWidth="1"/>
    <col min="771" max="771" width="23.7109375" customWidth="1"/>
    <col min="772" max="772" width="32.85546875" customWidth="1"/>
    <col min="1025" max="1025" width="47.28515625" customWidth="1"/>
    <col min="1026" max="1026" width="6" customWidth="1"/>
    <col min="1027" max="1027" width="23.7109375" customWidth="1"/>
    <col min="1028" max="1028" width="32.85546875" customWidth="1"/>
    <col min="1281" max="1281" width="47.28515625" customWidth="1"/>
    <col min="1282" max="1282" width="6" customWidth="1"/>
    <col min="1283" max="1283" width="23.7109375" customWidth="1"/>
    <col min="1284" max="1284" width="32.85546875" customWidth="1"/>
    <col min="1537" max="1537" width="47.28515625" customWidth="1"/>
    <col min="1538" max="1538" width="6" customWidth="1"/>
    <col min="1539" max="1539" width="23.7109375" customWidth="1"/>
    <col min="1540" max="1540" width="32.85546875" customWidth="1"/>
    <col min="1793" max="1793" width="47.28515625" customWidth="1"/>
    <col min="1794" max="1794" width="6" customWidth="1"/>
    <col min="1795" max="1795" width="23.7109375" customWidth="1"/>
    <col min="1796" max="1796" width="32.85546875" customWidth="1"/>
    <col min="2049" max="2049" width="47.28515625" customWidth="1"/>
    <col min="2050" max="2050" width="6" customWidth="1"/>
    <col min="2051" max="2051" width="23.7109375" customWidth="1"/>
    <col min="2052" max="2052" width="32.85546875" customWidth="1"/>
    <col min="2305" max="2305" width="47.28515625" customWidth="1"/>
    <col min="2306" max="2306" width="6" customWidth="1"/>
    <col min="2307" max="2307" width="23.7109375" customWidth="1"/>
    <col min="2308" max="2308" width="32.85546875" customWidth="1"/>
    <col min="2561" max="2561" width="47.28515625" customWidth="1"/>
    <col min="2562" max="2562" width="6" customWidth="1"/>
    <col min="2563" max="2563" width="23.7109375" customWidth="1"/>
    <col min="2564" max="2564" width="32.85546875" customWidth="1"/>
    <col min="2817" max="2817" width="47.28515625" customWidth="1"/>
    <col min="2818" max="2818" width="6" customWidth="1"/>
    <col min="2819" max="2819" width="23.7109375" customWidth="1"/>
    <col min="2820" max="2820" width="32.85546875" customWidth="1"/>
    <col min="3073" max="3073" width="47.28515625" customWidth="1"/>
    <col min="3074" max="3074" width="6" customWidth="1"/>
    <col min="3075" max="3075" width="23.7109375" customWidth="1"/>
    <col min="3076" max="3076" width="32.85546875" customWidth="1"/>
    <col min="3329" max="3329" width="47.28515625" customWidth="1"/>
    <col min="3330" max="3330" width="6" customWidth="1"/>
    <col min="3331" max="3331" width="23.7109375" customWidth="1"/>
    <col min="3332" max="3332" width="32.85546875" customWidth="1"/>
    <col min="3585" max="3585" width="47.28515625" customWidth="1"/>
    <col min="3586" max="3586" width="6" customWidth="1"/>
    <col min="3587" max="3587" width="23.7109375" customWidth="1"/>
    <col min="3588" max="3588" width="32.85546875" customWidth="1"/>
    <col min="3841" max="3841" width="47.28515625" customWidth="1"/>
    <col min="3842" max="3842" width="6" customWidth="1"/>
    <col min="3843" max="3843" width="23.7109375" customWidth="1"/>
    <col min="3844" max="3844" width="32.85546875" customWidth="1"/>
    <col min="4097" max="4097" width="47.28515625" customWidth="1"/>
    <col min="4098" max="4098" width="6" customWidth="1"/>
    <col min="4099" max="4099" width="23.7109375" customWidth="1"/>
    <col min="4100" max="4100" width="32.85546875" customWidth="1"/>
    <col min="4353" max="4353" width="47.28515625" customWidth="1"/>
    <col min="4354" max="4354" width="6" customWidth="1"/>
    <col min="4355" max="4355" width="23.7109375" customWidth="1"/>
    <col min="4356" max="4356" width="32.85546875" customWidth="1"/>
    <col min="4609" max="4609" width="47.28515625" customWidth="1"/>
    <col min="4610" max="4610" width="6" customWidth="1"/>
    <col min="4611" max="4611" width="23.7109375" customWidth="1"/>
    <col min="4612" max="4612" width="32.85546875" customWidth="1"/>
    <col min="4865" max="4865" width="47.28515625" customWidth="1"/>
    <col min="4866" max="4866" width="6" customWidth="1"/>
    <col min="4867" max="4867" width="23.7109375" customWidth="1"/>
    <col min="4868" max="4868" width="32.85546875" customWidth="1"/>
    <col min="5121" max="5121" width="47.28515625" customWidth="1"/>
    <col min="5122" max="5122" width="6" customWidth="1"/>
    <col min="5123" max="5123" width="23.7109375" customWidth="1"/>
    <col min="5124" max="5124" width="32.85546875" customWidth="1"/>
    <col min="5377" max="5377" width="47.28515625" customWidth="1"/>
    <col min="5378" max="5378" width="6" customWidth="1"/>
    <col min="5379" max="5379" width="23.7109375" customWidth="1"/>
    <col min="5380" max="5380" width="32.85546875" customWidth="1"/>
    <col min="5633" max="5633" width="47.28515625" customWidth="1"/>
    <col min="5634" max="5634" width="6" customWidth="1"/>
    <col min="5635" max="5635" width="23.7109375" customWidth="1"/>
    <col min="5636" max="5636" width="32.85546875" customWidth="1"/>
    <col min="5889" max="5889" width="47.28515625" customWidth="1"/>
    <col min="5890" max="5890" width="6" customWidth="1"/>
    <col min="5891" max="5891" width="23.7109375" customWidth="1"/>
    <col min="5892" max="5892" width="32.85546875" customWidth="1"/>
    <col min="6145" max="6145" width="47.28515625" customWidth="1"/>
    <col min="6146" max="6146" width="6" customWidth="1"/>
    <col min="6147" max="6147" width="23.7109375" customWidth="1"/>
    <col min="6148" max="6148" width="32.85546875" customWidth="1"/>
    <col min="6401" max="6401" width="47.28515625" customWidth="1"/>
    <col min="6402" max="6402" width="6" customWidth="1"/>
    <col min="6403" max="6403" width="23.7109375" customWidth="1"/>
    <col min="6404" max="6404" width="32.85546875" customWidth="1"/>
    <col min="6657" max="6657" width="47.28515625" customWidth="1"/>
    <col min="6658" max="6658" width="6" customWidth="1"/>
    <col min="6659" max="6659" width="23.7109375" customWidth="1"/>
    <col min="6660" max="6660" width="32.85546875" customWidth="1"/>
    <col min="6913" max="6913" width="47.28515625" customWidth="1"/>
    <col min="6914" max="6914" width="6" customWidth="1"/>
    <col min="6915" max="6915" width="23.7109375" customWidth="1"/>
    <col min="6916" max="6916" width="32.85546875" customWidth="1"/>
    <col min="7169" max="7169" width="47.28515625" customWidth="1"/>
    <col min="7170" max="7170" width="6" customWidth="1"/>
    <col min="7171" max="7171" width="23.7109375" customWidth="1"/>
    <col min="7172" max="7172" width="32.85546875" customWidth="1"/>
    <col min="7425" max="7425" width="47.28515625" customWidth="1"/>
    <col min="7426" max="7426" width="6" customWidth="1"/>
    <col min="7427" max="7427" width="23.7109375" customWidth="1"/>
    <col min="7428" max="7428" width="32.85546875" customWidth="1"/>
    <col min="7681" max="7681" width="47.28515625" customWidth="1"/>
    <col min="7682" max="7682" width="6" customWidth="1"/>
    <col min="7683" max="7683" width="23.7109375" customWidth="1"/>
    <col min="7684" max="7684" width="32.85546875" customWidth="1"/>
    <col min="7937" max="7937" width="47.28515625" customWidth="1"/>
    <col min="7938" max="7938" width="6" customWidth="1"/>
    <col min="7939" max="7939" width="23.7109375" customWidth="1"/>
    <col min="7940" max="7940" width="32.85546875" customWidth="1"/>
    <col min="8193" max="8193" width="47.28515625" customWidth="1"/>
    <col min="8194" max="8194" width="6" customWidth="1"/>
    <col min="8195" max="8195" width="23.7109375" customWidth="1"/>
    <col min="8196" max="8196" width="32.85546875" customWidth="1"/>
    <col min="8449" max="8449" width="47.28515625" customWidth="1"/>
    <col min="8450" max="8450" width="6" customWidth="1"/>
    <col min="8451" max="8451" width="23.7109375" customWidth="1"/>
    <col min="8452" max="8452" width="32.85546875" customWidth="1"/>
    <col min="8705" max="8705" width="47.28515625" customWidth="1"/>
    <col min="8706" max="8706" width="6" customWidth="1"/>
    <col min="8707" max="8707" width="23.7109375" customWidth="1"/>
    <col min="8708" max="8708" width="32.85546875" customWidth="1"/>
    <col min="8961" max="8961" width="47.28515625" customWidth="1"/>
    <col min="8962" max="8962" width="6" customWidth="1"/>
    <col min="8963" max="8963" width="23.7109375" customWidth="1"/>
    <col min="8964" max="8964" width="32.85546875" customWidth="1"/>
    <col min="9217" max="9217" width="47.28515625" customWidth="1"/>
    <col min="9218" max="9218" width="6" customWidth="1"/>
    <col min="9219" max="9219" width="23.7109375" customWidth="1"/>
    <col min="9220" max="9220" width="32.85546875" customWidth="1"/>
    <col min="9473" max="9473" width="47.28515625" customWidth="1"/>
    <col min="9474" max="9474" width="6" customWidth="1"/>
    <col min="9475" max="9475" width="23.7109375" customWidth="1"/>
    <col min="9476" max="9476" width="32.85546875" customWidth="1"/>
    <col min="9729" max="9729" width="47.28515625" customWidth="1"/>
    <col min="9730" max="9730" width="6" customWidth="1"/>
    <col min="9731" max="9731" width="23.7109375" customWidth="1"/>
    <col min="9732" max="9732" width="32.85546875" customWidth="1"/>
    <col min="9985" max="9985" width="47.28515625" customWidth="1"/>
    <col min="9986" max="9986" width="6" customWidth="1"/>
    <col min="9987" max="9987" width="23.7109375" customWidth="1"/>
    <col min="9988" max="9988" width="32.85546875" customWidth="1"/>
    <col min="10241" max="10241" width="47.28515625" customWidth="1"/>
    <col min="10242" max="10242" width="6" customWidth="1"/>
    <col min="10243" max="10243" width="23.7109375" customWidth="1"/>
    <col min="10244" max="10244" width="32.85546875" customWidth="1"/>
    <col min="10497" max="10497" width="47.28515625" customWidth="1"/>
    <col min="10498" max="10498" width="6" customWidth="1"/>
    <col min="10499" max="10499" width="23.7109375" customWidth="1"/>
    <col min="10500" max="10500" width="32.85546875" customWidth="1"/>
    <col min="10753" max="10753" width="47.28515625" customWidth="1"/>
    <col min="10754" max="10754" width="6" customWidth="1"/>
    <col min="10755" max="10755" width="23.7109375" customWidth="1"/>
    <col min="10756" max="10756" width="32.85546875" customWidth="1"/>
    <col min="11009" max="11009" width="47.28515625" customWidth="1"/>
    <col min="11010" max="11010" width="6" customWidth="1"/>
    <col min="11011" max="11011" width="23.7109375" customWidth="1"/>
    <col min="11012" max="11012" width="32.85546875" customWidth="1"/>
    <col min="11265" max="11265" width="47.28515625" customWidth="1"/>
    <col min="11266" max="11266" width="6" customWidth="1"/>
    <col min="11267" max="11267" width="23.7109375" customWidth="1"/>
    <col min="11268" max="11268" width="32.85546875" customWidth="1"/>
    <col min="11521" max="11521" width="47.28515625" customWidth="1"/>
    <col min="11522" max="11522" width="6" customWidth="1"/>
    <col min="11523" max="11523" width="23.7109375" customWidth="1"/>
    <col min="11524" max="11524" width="32.85546875" customWidth="1"/>
    <col min="11777" max="11777" width="47.28515625" customWidth="1"/>
    <col min="11778" max="11778" width="6" customWidth="1"/>
    <col min="11779" max="11779" width="23.7109375" customWidth="1"/>
    <col min="11780" max="11780" width="32.85546875" customWidth="1"/>
    <col min="12033" max="12033" width="47.28515625" customWidth="1"/>
    <col min="12034" max="12034" width="6" customWidth="1"/>
    <col min="12035" max="12035" width="23.7109375" customWidth="1"/>
    <col min="12036" max="12036" width="32.85546875" customWidth="1"/>
    <col min="12289" max="12289" width="47.28515625" customWidth="1"/>
    <col min="12290" max="12290" width="6" customWidth="1"/>
    <col min="12291" max="12291" width="23.7109375" customWidth="1"/>
    <col min="12292" max="12292" width="32.85546875" customWidth="1"/>
    <col min="12545" max="12545" width="47.28515625" customWidth="1"/>
    <col min="12546" max="12546" width="6" customWidth="1"/>
    <col min="12547" max="12547" width="23.7109375" customWidth="1"/>
    <col min="12548" max="12548" width="32.85546875" customWidth="1"/>
    <col min="12801" max="12801" width="47.28515625" customWidth="1"/>
    <col min="12802" max="12802" width="6" customWidth="1"/>
    <col min="12803" max="12803" width="23.7109375" customWidth="1"/>
    <col min="12804" max="12804" width="32.85546875" customWidth="1"/>
    <col min="13057" max="13057" width="47.28515625" customWidth="1"/>
    <col min="13058" max="13058" width="6" customWidth="1"/>
    <col min="13059" max="13059" width="23.7109375" customWidth="1"/>
    <col min="13060" max="13060" width="32.85546875" customWidth="1"/>
    <col min="13313" max="13313" width="47.28515625" customWidth="1"/>
    <col min="13314" max="13314" width="6" customWidth="1"/>
    <col min="13315" max="13315" width="23.7109375" customWidth="1"/>
    <col min="13316" max="13316" width="32.85546875" customWidth="1"/>
    <col min="13569" max="13569" width="47.28515625" customWidth="1"/>
    <col min="13570" max="13570" width="6" customWidth="1"/>
    <col min="13571" max="13571" width="23.7109375" customWidth="1"/>
    <col min="13572" max="13572" width="32.85546875" customWidth="1"/>
    <col min="13825" max="13825" width="47.28515625" customWidth="1"/>
    <col min="13826" max="13826" width="6" customWidth="1"/>
    <col min="13827" max="13827" width="23.7109375" customWidth="1"/>
    <col min="13828" max="13828" width="32.85546875" customWidth="1"/>
    <col min="14081" max="14081" width="47.28515625" customWidth="1"/>
    <col min="14082" max="14082" width="6" customWidth="1"/>
    <col min="14083" max="14083" width="23.7109375" customWidth="1"/>
    <col min="14084" max="14084" width="32.85546875" customWidth="1"/>
    <col min="14337" max="14337" width="47.28515625" customWidth="1"/>
    <col min="14338" max="14338" width="6" customWidth="1"/>
    <col min="14339" max="14339" width="23.7109375" customWidth="1"/>
    <col min="14340" max="14340" width="32.85546875" customWidth="1"/>
    <col min="14593" max="14593" width="47.28515625" customWidth="1"/>
    <col min="14594" max="14594" width="6" customWidth="1"/>
    <col min="14595" max="14595" width="23.7109375" customWidth="1"/>
    <col min="14596" max="14596" width="32.85546875" customWidth="1"/>
    <col min="14849" max="14849" width="47.28515625" customWidth="1"/>
    <col min="14850" max="14850" width="6" customWidth="1"/>
    <col min="14851" max="14851" width="23.7109375" customWidth="1"/>
    <col min="14852" max="14852" width="32.85546875" customWidth="1"/>
    <col min="15105" max="15105" width="47.28515625" customWidth="1"/>
    <col min="15106" max="15106" width="6" customWidth="1"/>
    <col min="15107" max="15107" width="23.7109375" customWidth="1"/>
    <col min="15108" max="15108" width="32.85546875" customWidth="1"/>
    <col min="15361" max="15361" width="47.28515625" customWidth="1"/>
    <col min="15362" max="15362" width="6" customWidth="1"/>
    <col min="15363" max="15363" width="23.7109375" customWidth="1"/>
    <col min="15364" max="15364" width="32.85546875" customWidth="1"/>
    <col min="15617" max="15617" width="47.28515625" customWidth="1"/>
    <col min="15618" max="15618" width="6" customWidth="1"/>
    <col min="15619" max="15619" width="23.7109375" customWidth="1"/>
    <col min="15620" max="15620" width="32.85546875" customWidth="1"/>
    <col min="15873" max="15873" width="47.28515625" customWidth="1"/>
    <col min="15874" max="15874" width="6" customWidth="1"/>
    <col min="15875" max="15875" width="23.7109375" customWidth="1"/>
    <col min="15876" max="15876" width="32.85546875" customWidth="1"/>
    <col min="16129" max="16129" width="47.28515625" customWidth="1"/>
    <col min="16130" max="16130" width="6" customWidth="1"/>
    <col min="16131" max="16131" width="23.7109375" customWidth="1"/>
    <col min="16132" max="16132" width="32.85546875" customWidth="1"/>
  </cols>
  <sheetData>
    <row r="1" spans="1:6" x14ac:dyDescent="0.25">
      <c r="F1" s="1" t="s">
        <v>9</v>
      </c>
    </row>
    <row r="2" spans="1:6" ht="20.25" x14ac:dyDescent="0.3">
      <c r="A2" s="90" t="s">
        <v>114</v>
      </c>
    </row>
    <row r="3" spans="1:6" x14ac:dyDescent="0.25">
      <c r="A3" t="s">
        <v>108</v>
      </c>
    </row>
    <row r="4" spans="1:6" ht="90.75" customHeight="1" thickBot="1" x14ac:dyDescent="0.3">
      <c r="A4" s="121" t="s">
        <v>8</v>
      </c>
      <c r="B4" s="121"/>
      <c r="C4" s="121"/>
      <c r="D4" s="121"/>
      <c r="E4" s="121"/>
      <c r="F4" s="121"/>
    </row>
    <row r="5" spans="1:6" ht="46.5" customHeight="1" thickBot="1" x14ac:dyDescent="0.3">
      <c r="A5" s="14" t="s">
        <v>85</v>
      </c>
      <c r="B5" s="122"/>
      <c r="C5" s="123"/>
      <c r="D5" s="123"/>
      <c r="E5" s="123"/>
      <c r="F5" s="124"/>
    </row>
    <row r="6" spans="1:6" ht="41.25" customHeight="1" thickBot="1" x14ac:dyDescent="0.4">
      <c r="A6" s="15" t="s">
        <v>12</v>
      </c>
      <c r="B6" s="125"/>
      <c r="C6" s="126"/>
      <c r="D6" s="126"/>
      <c r="E6" s="126"/>
      <c r="F6" s="127"/>
    </row>
    <row r="7" spans="1:6" ht="81.75" thickBot="1" x14ac:dyDescent="0.3">
      <c r="A7" s="2" t="s">
        <v>0</v>
      </c>
      <c r="B7" s="3" t="s">
        <v>1</v>
      </c>
      <c r="C7" s="4" t="s">
        <v>65</v>
      </c>
      <c r="D7" s="67" t="s">
        <v>84</v>
      </c>
      <c r="E7" s="78" t="s">
        <v>109</v>
      </c>
      <c r="F7" s="71" t="s">
        <v>2</v>
      </c>
    </row>
    <row r="8" spans="1:6" ht="30" customHeight="1" x14ac:dyDescent="0.35">
      <c r="A8" s="5" t="s">
        <v>53</v>
      </c>
      <c r="B8" s="6">
        <v>3</v>
      </c>
      <c r="C8" s="75" t="s">
        <v>59</v>
      </c>
      <c r="D8" s="72" t="s">
        <v>72</v>
      </c>
      <c r="E8" s="79" t="s">
        <v>78</v>
      </c>
      <c r="F8" s="70" t="s">
        <v>4</v>
      </c>
    </row>
    <row r="9" spans="1:6" ht="35.25" customHeight="1" x14ac:dyDescent="0.35">
      <c r="A9" s="5" t="s">
        <v>54</v>
      </c>
      <c r="B9" s="6">
        <v>4</v>
      </c>
      <c r="C9" s="76" t="s">
        <v>60</v>
      </c>
      <c r="D9" s="73" t="s">
        <v>73</v>
      </c>
      <c r="E9" s="80" t="s">
        <v>79</v>
      </c>
      <c r="F9" s="68" t="s">
        <v>113</v>
      </c>
    </row>
    <row r="10" spans="1:6" ht="30" customHeight="1" x14ac:dyDescent="0.35">
      <c r="A10" s="5" t="s">
        <v>55</v>
      </c>
      <c r="B10" s="6">
        <v>5</v>
      </c>
      <c r="C10" s="76" t="s">
        <v>61</v>
      </c>
      <c r="D10" s="73" t="s">
        <v>74</v>
      </c>
      <c r="E10" s="80" t="s">
        <v>80</v>
      </c>
      <c r="F10" s="68" t="s">
        <v>4</v>
      </c>
    </row>
    <row r="11" spans="1:6" ht="30" customHeight="1" x14ac:dyDescent="0.35">
      <c r="A11" s="5" t="s">
        <v>56</v>
      </c>
      <c r="B11" s="6">
        <v>9</v>
      </c>
      <c r="C11" s="76" t="s">
        <v>64</v>
      </c>
      <c r="D11" s="73" t="s">
        <v>75</v>
      </c>
      <c r="E11" s="80" t="s">
        <v>81</v>
      </c>
      <c r="F11" s="68" t="s">
        <v>4</v>
      </c>
    </row>
    <row r="12" spans="1:6" ht="30" customHeight="1" x14ac:dyDescent="0.35">
      <c r="A12" s="5" t="s">
        <v>57</v>
      </c>
      <c r="B12" s="6">
        <v>11</v>
      </c>
      <c r="C12" s="76" t="s">
        <v>62</v>
      </c>
      <c r="D12" s="73" t="s">
        <v>76</v>
      </c>
      <c r="E12" s="80" t="s">
        <v>82</v>
      </c>
      <c r="F12" s="68" t="s">
        <v>4</v>
      </c>
    </row>
    <row r="13" spans="1:6" ht="30" customHeight="1" thickBot="1" x14ac:dyDescent="0.4">
      <c r="A13" s="7" t="s">
        <v>58</v>
      </c>
      <c r="B13" s="8">
        <v>13</v>
      </c>
      <c r="C13" s="77" t="s">
        <v>63</v>
      </c>
      <c r="D13" s="74" t="s">
        <v>77</v>
      </c>
      <c r="E13" s="81" t="s">
        <v>83</v>
      </c>
      <c r="F13" s="69" t="s">
        <v>4</v>
      </c>
    </row>
    <row r="14" spans="1:6" ht="30" customHeight="1" thickBot="1" x14ac:dyDescent="0.4">
      <c r="A14" s="87" t="s">
        <v>68</v>
      </c>
      <c r="B14" s="8">
        <v>14</v>
      </c>
      <c r="C14" s="77" t="s">
        <v>69</v>
      </c>
      <c r="D14" s="89" t="s">
        <v>70</v>
      </c>
      <c r="E14" s="88" t="s">
        <v>71</v>
      </c>
      <c r="F14" s="69"/>
    </row>
    <row r="15" spans="1:6" ht="30" customHeight="1" x14ac:dyDescent="0.25">
      <c r="A15" s="86"/>
      <c r="B15" s="83"/>
      <c r="C15" s="84"/>
      <c r="D15" s="85"/>
      <c r="E15" s="85"/>
      <c r="F15" s="83"/>
    </row>
    <row r="16" spans="1:6" ht="30.75" customHeight="1" x14ac:dyDescent="0.25">
      <c r="A16" s="119" t="s">
        <v>67</v>
      </c>
      <c r="B16" s="120"/>
      <c r="C16" s="120"/>
      <c r="D16" s="120"/>
    </row>
    <row r="18" spans="1:4" x14ac:dyDescent="0.25">
      <c r="A18" t="s">
        <v>66</v>
      </c>
    </row>
    <row r="20" spans="1:4" ht="21.75" customHeight="1" x14ac:dyDescent="0.25">
      <c r="A20" s="82" t="s">
        <v>10</v>
      </c>
    </row>
    <row r="21" spans="1:4" ht="79.5" customHeight="1" x14ac:dyDescent="0.25">
      <c r="A21" s="118" t="s">
        <v>11</v>
      </c>
      <c r="B21" s="118"/>
      <c r="C21" s="118"/>
      <c r="D21" s="118"/>
    </row>
  </sheetData>
  <mergeCells count="5">
    <mergeCell ref="A21:D21"/>
    <mergeCell ref="A16:D16"/>
    <mergeCell ref="A4:F4"/>
    <mergeCell ref="B5:F5"/>
    <mergeCell ref="B6:F6"/>
  </mergeCells>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9"/>
  <sheetViews>
    <sheetView tabSelected="1" topLeftCell="A52" zoomScale="85" zoomScaleNormal="85" workbookViewId="0">
      <selection activeCell="B74" sqref="B74"/>
    </sheetView>
  </sheetViews>
  <sheetFormatPr defaultRowHeight="12.75" x14ac:dyDescent="0.2"/>
  <cols>
    <col min="1" max="1" width="11.7109375" style="9" customWidth="1"/>
    <col min="2" max="2" width="53.140625" style="9" customWidth="1"/>
    <col min="3" max="3" width="6.42578125" style="10" customWidth="1"/>
    <col min="4" max="7" width="23.85546875" style="9" customWidth="1"/>
    <col min="8" max="251" width="9.140625" style="9"/>
    <col min="252" max="252" width="11.7109375" style="9" customWidth="1"/>
    <col min="253" max="253" width="53.140625" style="9" customWidth="1"/>
    <col min="254" max="254" width="6.42578125" style="9" customWidth="1"/>
    <col min="255" max="255" width="19.140625" style="9" customWidth="1"/>
    <col min="256" max="256" width="21.140625" style="9" customWidth="1"/>
    <col min="257" max="257" width="22.5703125" style="9" customWidth="1"/>
    <col min="258" max="258" width="23.7109375" style="9" customWidth="1"/>
    <col min="259" max="259" width="0.5703125" style="9" customWidth="1"/>
    <col min="260" max="263" width="23.85546875" style="9" customWidth="1"/>
    <col min="264" max="507" width="9.140625" style="9"/>
    <col min="508" max="508" width="11.7109375" style="9" customWidth="1"/>
    <col min="509" max="509" width="53.140625" style="9" customWidth="1"/>
    <col min="510" max="510" width="6.42578125" style="9" customWidth="1"/>
    <col min="511" max="511" width="19.140625" style="9" customWidth="1"/>
    <col min="512" max="512" width="21.140625" style="9" customWidth="1"/>
    <col min="513" max="513" width="22.5703125" style="9" customWidth="1"/>
    <col min="514" max="514" width="23.7109375" style="9" customWidth="1"/>
    <col min="515" max="515" width="0.5703125" style="9" customWidth="1"/>
    <col min="516" max="519" width="23.85546875" style="9" customWidth="1"/>
    <col min="520" max="763" width="9.140625" style="9"/>
    <col min="764" max="764" width="11.7109375" style="9" customWidth="1"/>
    <col min="765" max="765" width="53.140625" style="9" customWidth="1"/>
    <col min="766" max="766" width="6.42578125" style="9" customWidth="1"/>
    <col min="767" max="767" width="19.140625" style="9" customWidth="1"/>
    <col min="768" max="768" width="21.140625" style="9" customWidth="1"/>
    <col min="769" max="769" width="22.5703125" style="9" customWidth="1"/>
    <col min="770" max="770" width="23.7109375" style="9" customWidth="1"/>
    <col min="771" max="771" width="0.5703125" style="9" customWidth="1"/>
    <col min="772" max="775" width="23.85546875" style="9" customWidth="1"/>
    <col min="776" max="1019" width="9.140625" style="9"/>
    <col min="1020" max="1020" width="11.7109375" style="9" customWidth="1"/>
    <col min="1021" max="1021" width="53.140625" style="9" customWidth="1"/>
    <col min="1022" max="1022" width="6.42578125" style="9" customWidth="1"/>
    <col min="1023" max="1023" width="19.140625" style="9" customWidth="1"/>
    <col min="1024" max="1024" width="21.140625" style="9" customWidth="1"/>
    <col min="1025" max="1025" width="22.5703125" style="9" customWidth="1"/>
    <col min="1026" max="1026" width="23.7109375" style="9" customWidth="1"/>
    <col min="1027" max="1027" width="0.5703125" style="9" customWidth="1"/>
    <col min="1028" max="1031" width="23.85546875" style="9" customWidth="1"/>
    <col min="1032" max="1275" width="9.140625" style="9"/>
    <col min="1276" max="1276" width="11.7109375" style="9" customWidth="1"/>
    <col min="1277" max="1277" width="53.140625" style="9" customWidth="1"/>
    <col min="1278" max="1278" width="6.42578125" style="9" customWidth="1"/>
    <col min="1279" max="1279" width="19.140625" style="9" customWidth="1"/>
    <col min="1280" max="1280" width="21.140625" style="9" customWidth="1"/>
    <col min="1281" max="1281" width="22.5703125" style="9" customWidth="1"/>
    <col min="1282" max="1282" width="23.7109375" style="9" customWidth="1"/>
    <col min="1283" max="1283" width="0.5703125" style="9" customWidth="1"/>
    <col min="1284" max="1287" width="23.85546875" style="9" customWidth="1"/>
    <col min="1288" max="1531" width="9.140625" style="9"/>
    <col min="1532" max="1532" width="11.7109375" style="9" customWidth="1"/>
    <col min="1533" max="1533" width="53.140625" style="9" customWidth="1"/>
    <col min="1534" max="1534" width="6.42578125" style="9" customWidth="1"/>
    <col min="1535" max="1535" width="19.140625" style="9" customWidth="1"/>
    <col min="1536" max="1536" width="21.140625" style="9" customWidth="1"/>
    <col min="1537" max="1537" width="22.5703125" style="9" customWidth="1"/>
    <col min="1538" max="1538" width="23.7109375" style="9" customWidth="1"/>
    <col min="1539" max="1539" width="0.5703125" style="9" customWidth="1"/>
    <col min="1540" max="1543" width="23.85546875" style="9" customWidth="1"/>
    <col min="1544" max="1787" width="9.140625" style="9"/>
    <col min="1788" max="1788" width="11.7109375" style="9" customWidth="1"/>
    <col min="1789" max="1789" width="53.140625" style="9" customWidth="1"/>
    <col min="1790" max="1790" width="6.42578125" style="9" customWidth="1"/>
    <col min="1791" max="1791" width="19.140625" style="9" customWidth="1"/>
    <col min="1792" max="1792" width="21.140625" style="9" customWidth="1"/>
    <col min="1793" max="1793" width="22.5703125" style="9" customWidth="1"/>
    <col min="1794" max="1794" width="23.7109375" style="9" customWidth="1"/>
    <col min="1795" max="1795" width="0.5703125" style="9" customWidth="1"/>
    <col min="1796" max="1799" width="23.85546875" style="9" customWidth="1"/>
    <col min="1800" max="2043" width="9.140625" style="9"/>
    <col min="2044" max="2044" width="11.7109375" style="9" customWidth="1"/>
    <col min="2045" max="2045" width="53.140625" style="9" customWidth="1"/>
    <col min="2046" max="2046" width="6.42578125" style="9" customWidth="1"/>
    <col min="2047" max="2047" width="19.140625" style="9" customWidth="1"/>
    <col min="2048" max="2048" width="21.140625" style="9" customWidth="1"/>
    <col min="2049" max="2049" width="22.5703125" style="9" customWidth="1"/>
    <col min="2050" max="2050" width="23.7109375" style="9" customWidth="1"/>
    <col min="2051" max="2051" width="0.5703125" style="9" customWidth="1"/>
    <col min="2052" max="2055" width="23.85546875" style="9" customWidth="1"/>
    <col min="2056" max="2299" width="9.140625" style="9"/>
    <col min="2300" max="2300" width="11.7109375" style="9" customWidth="1"/>
    <col min="2301" max="2301" width="53.140625" style="9" customWidth="1"/>
    <col min="2302" max="2302" width="6.42578125" style="9" customWidth="1"/>
    <col min="2303" max="2303" width="19.140625" style="9" customWidth="1"/>
    <col min="2304" max="2304" width="21.140625" style="9" customWidth="1"/>
    <col min="2305" max="2305" width="22.5703125" style="9" customWidth="1"/>
    <col min="2306" max="2306" width="23.7109375" style="9" customWidth="1"/>
    <col min="2307" max="2307" width="0.5703125" style="9" customWidth="1"/>
    <col min="2308" max="2311" width="23.85546875" style="9" customWidth="1"/>
    <col min="2312" max="2555" width="9.140625" style="9"/>
    <col min="2556" max="2556" width="11.7109375" style="9" customWidth="1"/>
    <col min="2557" max="2557" width="53.140625" style="9" customWidth="1"/>
    <col min="2558" max="2558" width="6.42578125" style="9" customWidth="1"/>
    <col min="2559" max="2559" width="19.140625" style="9" customWidth="1"/>
    <col min="2560" max="2560" width="21.140625" style="9" customWidth="1"/>
    <col min="2561" max="2561" width="22.5703125" style="9" customWidth="1"/>
    <col min="2562" max="2562" width="23.7109375" style="9" customWidth="1"/>
    <col min="2563" max="2563" width="0.5703125" style="9" customWidth="1"/>
    <col min="2564" max="2567" width="23.85546875" style="9" customWidth="1"/>
    <col min="2568" max="2811" width="9.140625" style="9"/>
    <col min="2812" max="2812" width="11.7109375" style="9" customWidth="1"/>
    <col min="2813" max="2813" width="53.140625" style="9" customWidth="1"/>
    <col min="2814" max="2814" width="6.42578125" style="9" customWidth="1"/>
    <col min="2815" max="2815" width="19.140625" style="9" customWidth="1"/>
    <col min="2816" max="2816" width="21.140625" style="9" customWidth="1"/>
    <col min="2817" max="2817" width="22.5703125" style="9" customWidth="1"/>
    <col min="2818" max="2818" width="23.7109375" style="9" customWidth="1"/>
    <col min="2819" max="2819" width="0.5703125" style="9" customWidth="1"/>
    <col min="2820" max="2823" width="23.85546875" style="9" customWidth="1"/>
    <col min="2824" max="3067" width="9.140625" style="9"/>
    <col min="3068" max="3068" width="11.7109375" style="9" customWidth="1"/>
    <col min="3069" max="3069" width="53.140625" style="9" customWidth="1"/>
    <col min="3070" max="3070" width="6.42578125" style="9" customWidth="1"/>
    <col min="3071" max="3071" width="19.140625" style="9" customWidth="1"/>
    <col min="3072" max="3072" width="21.140625" style="9" customWidth="1"/>
    <col min="3073" max="3073" width="22.5703125" style="9" customWidth="1"/>
    <col min="3074" max="3074" width="23.7109375" style="9" customWidth="1"/>
    <col min="3075" max="3075" width="0.5703125" style="9" customWidth="1"/>
    <col min="3076" max="3079" width="23.85546875" style="9" customWidth="1"/>
    <col min="3080" max="3323" width="9.140625" style="9"/>
    <col min="3324" max="3324" width="11.7109375" style="9" customWidth="1"/>
    <col min="3325" max="3325" width="53.140625" style="9" customWidth="1"/>
    <col min="3326" max="3326" width="6.42578125" style="9" customWidth="1"/>
    <col min="3327" max="3327" width="19.140625" style="9" customWidth="1"/>
    <col min="3328" max="3328" width="21.140625" style="9" customWidth="1"/>
    <col min="3329" max="3329" width="22.5703125" style="9" customWidth="1"/>
    <col min="3330" max="3330" width="23.7109375" style="9" customWidth="1"/>
    <col min="3331" max="3331" width="0.5703125" style="9" customWidth="1"/>
    <col min="3332" max="3335" width="23.85546875" style="9" customWidth="1"/>
    <col min="3336" max="3579" width="9.140625" style="9"/>
    <col min="3580" max="3580" width="11.7109375" style="9" customWidth="1"/>
    <col min="3581" max="3581" width="53.140625" style="9" customWidth="1"/>
    <col min="3582" max="3582" width="6.42578125" style="9" customWidth="1"/>
    <col min="3583" max="3583" width="19.140625" style="9" customWidth="1"/>
    <col min="3584" max="3584" width="21.140625" style="9" customWidth="1"/>
    <col min="3585" max="3585" width="22.5703125" style="9" customWidth="1"/>
    <col min="3586" max="3586" width="23.7109375" style="9" customWidth="1"/>
    <col min="3587" max="3587" width="0.5703125" style="9" customWidth="1"/>
    <col min="3588" max="3591" width="23.85546875" style="9" customWidth="1"/>
    <col min="3592" max="3835" width="9.140625" style="9"/>
    <col min="3836" max="3836" width="11.7109375" style="9" customWidth="1"/>
    <col min="3837" max="3837" width="53.140625" style="9" customWidth="1"/>
    <col min="3838" max="3838" width="6.42578125" style="9" customWidth="1"/>
    <col min="3839" max="3839" width="19.140625" style="9" customWidth="1"/>
    <col min="3840" max="3840" width="21.140625" style="9" customWidth="1"/>
    <col min="3841" max="3841" width="22.5703125" style="9" customWidth="1"/>
    <col min="3842" max="3842" width="23.7109375" style="9" customWidth="1"/>
    <col min="3843" max="3843" width="0.5703125" style="9" customWidth="1"/>
    <col min="3844" max="3847" width="23.85546875" style="9" customWidth="1"/>
    <col min="3848" max="4091" width="9.140625" style="9"/>
    <col min="4092" max="4092" width="11.7109375" style="9" customWidth="1"/>
    <col min="4093" max="4093" width="53.140625" style="9" customWidth="1"/>
    <col min="4094" max="4094" width="6.42578125" style="9" customWidth="1"/>
    <col min="4095" max="4095" width="19.140625" style="9" customWidth="1"/>
    <col min="4096" max="4096" width="21.140625" style="9" customWidth="1"/>
    <col min="4097" max="4097" width="22.5703125" style="9" customWidth="1"/>
    <col min="4098" max="4098" width="23.7109375" style="9" customWidth="1"/>
    <col min="4099" max="4099" width="0.5703125" style="9" customWidth="1"/>
    <col min="4100" max="4103" width="23.85546875" style="9" customWidth="1"/>
    <col min="4104" max="4347" width="9.140625" style="9"/>
    <col min="4348" max="4348" width="11.7109375" style="9" customWidth="1"/>
    <col min="4349" max="4349" width="53.140625" style="9" customWidth="1"/>
    <col min="4350" max="4350" width="6.42578125" style="9" customWidth="1"/>
    <col min="4351" max="4351" width="19.140625" style="9" customWidth="1"/>
    <col min="4352" max="4352" width="21.140625" style="9" customWidth="1"/>
    <col min="4353" max="4353" width="22.5703125" style="9" customWidth="1"/>
    <col min="4354" max="4354" width="23.7109375" style="9" customWidth="1"/>
    <col min="4355" max="4355" width="0.5703125" style="9" customWidth="1"/>
    <col min="4356" max="4359" width="23.85546875" style="9" customWidth="1"/>
    <col min="4360" max="4603" width="9.140625" style="9"/>
    <col min="4604" max="4604" width="11.7109375" style="9" customWidth="1"/>
    <col min="4605" max="4605" width="53.140625" style="9" customWidth="1"/>
    <col min="4606" max="4606" width="6.42578125" style="9" customWidth="1"/>
    <col min="4607" max="4607" width="19.140625" style="9" customWidth="1"/>
    <col min="4608" max="4608" width="21.140625" style="9" customWidth="1"/>
    <col min="4609" max="4609" width="22.5703125" style="9" customWidth="1"/>
    <col min="4610" max="4610" width="23.7109375" style="9" customWidth="1"/>
    <col min="4611" max="4611" width="0.5703125" style="9" customWidth="1"/>
    <col min="4612" max="4615" width="23.85546875" style="9" customWidth="1"/>
    <col min="4616" max="4859" width="9.140625" style="9"/>
    <col min="4860" max="4860" width="11.7109375" style="9" customWidth="1"/>
    <col min="4861" max="4861" width="53.140625" style="9" customWidth="1"/>
    <col min="4862" max="4862" width="6.42578125" style="9" customWidth="1"/>
    <col min="4863" max="4863" width="19.140625" style="9" customWidth="1"/>
    <col min="4864" max="4864" width="21.140625" style="9" customWidth="1"/>
    <col min="4865" max="4865" width="22.5703125" style="9" customWidth="1"/>
    <col min="4866" max="4866" width="23.7109375" style="9" customWidth="1"/>
    <col min="4867" max="4867" width="0.5703125" style="9" customWidth="1"/>
    <col min="4868" max="4871" width="23.85546875" style="9" customWidth="1"/>
    <col min="4872" max="5115" width="9.140625" style="9"/>
    <col min="5116" max="5116" width="11.7109375" style="9" customWidth="1"/>
    <col min="5117" max="5117" width="53.140625" style="9" customWidth="1"/>
    <col min="5118" max="5118" width="6.42578125" style="9" customWidth="1"/>
    <col min="5119" max="5119" width="19.140625" style="9" customWidth="1"/>
    <col min="5120" max="5120" width="21.140625" style="9" customWidth="1"/>
    <col min="5121" max="5121" width="22.5703125" style="9" customWidth="1"/>
    <col min="5122" max="5122" width="23.7109375" style="9" customWidth="1"/>
    <col min="5123" max="5123" width="0.5703125" style="9" customWidth="1"/>
    <col min="5124" max="5127" width="23.85546875" style="9" customWidth="1"/>
    <col min="5128" max="5371" width="9.140625" style="9"/>
    <col min="5372" max="5372" width="11.7109375" style="9" customWidth="1"/>
    <col min="5373" max="5373" width="53.140625" style="9" customWidth="1"/>
    <col min="5374" max="5374" width="6.42578125" style="9" customWidth="1"/>
    <col min="5375" max="5375" width="19.140625" style="9" customWidth="1"/>
    <col min="5376" max="5376" width="21.140625" style="9" customWidth="1"/>
    <col min="5377" max="5377" width="22.5703125" style="9" customWidth="1"/>
    <col min="5378" max="5378" width="23.7109375" style="9" customWidth="1"/>
    <col min="5379" max="5379" width="0.5703125" style="9" customWidth="1"/>
    <col min="5380" max="5383" width="23.85546875" style="9" customWidth="1"/>
    <col min="5384" max="5627" width="9.140625" style="9"/>
    <col min="5628" max="5628" width="11.7109375" style="9" customWidth="1"/>
    <col min="5629" max="5629" width="53.140625" style="9" customWidth="1"/>
    <col min="5630" max="5630" width="6.42578125" style="9" customWidth="1"/>
    <col min="5631" max="5631" width="19.140625" style="9" customWidth="1"/>
    <col min="5632" max="5632" width="21.140625" style="9" customWidth="1"/>
    <col min="5633" max="5633" width="22.5703125" style="9" customWidth="1"/>
    <col min="5634" max="5634" width="23.7109375" style="9" customWidth="1"/>
    <col min="5635" max="5635" width="0.5703125" style="9" customWidth="1"/>
    <col min="5636" max="5639" width="23.85546875" style="9" customWidth="1"/>
    <col min="5640" max="5883" width="9.140625" style="9"/>
    <col min="5884" max="5884" width="11.7109375" style="9" customWidth="1"/>
    <col min="5885" max="5885" width="53.140625" style="9" customWidth="1"/>
    <col min="5886" max="5886" width="6.42578125" style="9" customWidth="1"/>
    <col min="5887" max="5887" width="19.140625" style="9" customWidth="1"/>
    <col min="5888" max="5888" width="21.140625" style="9" customWidth="1"/>
    <col min="5889" max="5889" width="22.5703125" style="9" customWidth="1"/>
    <col min="5890" max="5890" width="23.7109375" style="9" customWidth="1"/>
    <col min="5891" max="5891" width="0.5703125" style="9" customWidth="1"/>
    <col min="5892" max="5895" width="23.85546875" style="9" customWidth="1"/>
    <col min="5896" max="6139" width="9.140625" style="9"/>
    <col min="6140" max="6140" width="11.7109375" style="9" customWidth="1"/>
    <col min="6141" max="6141" width="53.140625" style="9" customWidth="1"/>
    <col min="6142" max="6142" width="6.42578125" style="9" customWidth="1"/>
    <col min="6143" max="6143" width="19.140625" style="9" customWidth="1"/>
    <col min="6144" max="6144" width="21.140625" style="9" customWidth="1"/>
    <col min="6145" max="6145" width="22.5703125" style="9" customWidth="1"/>
    <col min="6146" max="6146" width="23.7109375" style="9" customWidth="1"/>
    <col min="6147" max="6147" width="0.5703125" style="9" customWidth="1"/>
    <col min="6148" max="6151" width="23.85546875" style="9" customWidth="1"/>
    <col min="6152" max="6395" width="9.140625" style="9"/>
    <col min="6396" max="6396" width="11.7109375" style="9" customWidth="1"/>
    <col min="6397" max="6397" width="53.140625" style="9" customWidth="1"/>
    <col min="6398" max="6398" width="6.42578125" style="9" customWidth="1"/>
    <col min="6399" max="6399" width="19.140625" style="9" customWidth="1"/>
    <col min="6400" max="6400" width="21.140625" style="9" customWidth="1"/>
    <col min="6401" max="6401" width="22.5703125" style="9" customWidth="1"/>
    <col min="6402" max="6402" width="23.7109375" style="9" customWidth="1"/>
    <col min="6403" max="6403" width="0.5703125" style="9" customWidth="1"/>
    <col min="6404" max="6407" width="23.85546875" style="9" customWidth="1"/>
    <col min="6408" max="6651" width="9.140625" style="9"/>
    <col min="6652" max="6652" width="11.7109375" style="9" customWidth="1"/>
    <col min="6653" max="6653" width="53.140625" style="9" customWidth="1"/>
    <col min="6654" max="6654" width="6.42578125" style="9" customWidth="1"/>
    <col min="6655" max="6655" width="19.140625" style="9" customWidth="1"/>
    <col min="6656" max="6656" width="21.140625" style="9" customWidth="1"/>
    <col min="6657" max="6657" width="22.5703125" style="9" customWidth="1"/>
    <col min="6658" max="6658" width="23.7109375" style="9" customWidth="1"/>
    <col min="6659" max="6659" width="0.5703125" style="9" customWidth="1"/>
    <col min="6660" max="6663" width="23.85546875" style="9" customWidth="1"/>
    <col min="6664" max="6907" width="9.140625" style="9"/>
    <col min="6908" max="6908" width="11.7109375" style="9" customWidth="1"/>
    <col min="6909" max="6909" width="53.140625" style="9" customWidth="1"/>
    <col min="6910" max="6910" width="6.42578125" style="9" customWidth="1"/>
    <col min="6911" max="6911" width="19.140625" style="9" customWidth="1"/>
    <col min="6912" max="6912" width="21.140625" style="9" customWidth="1"/>
    <col min="6913" max="6913" width="22.5703125" style="9" customWidth="1"/>
    <col min="6914" max="6914" width="23.7109375" style="9" customWidth="1"/>
    <col min="6915" max="6915" width="0.5703125" style="9" customWidth="1"/>
    <col min="6916" max="6919" width="23.85546875" style="9" customWidth="1"/>
    <col min="6920" max="7163" width="9.140625" style="9"/>
    <col min="7164" max="7164" width="11.7109375" style="9" customWidth="1"/>
    <col min="7165" max="7165" width="53.140625" style="9" customWidth="1"/>
    <col min="7166" max="7166" width="6.42578125" style="9" customWidth="1"/>
    <col min="7167" max="7167" width="19.140625" style="9" customWidth="1"/>
    <col min="7168" max="7168" width="21.140625" style="9" customWidth="1"/>
    <col min="7169" max="7169" width="22.5703125" style="9" customWidth="1"/>
    <col min="7170" max="7170" width="23.7109375" style="9" customWidth="1"/>
    <col min="7171" max="7171" width="0.5703125" style="9" customWidth="1"/>
    <col min="7172" max="7175" width="23.85546875" style="9" customWidth="1"/>
    <col min="7176" max="7419" width="9.140625" style="9"/>
    <col min="7420" max="7420" width="11.7109375" style="9" customWidth="1"/>
    <col min="7421" max="7421" width="53.140625" style="9" customWidth="1"/>
    <col min="7422" max="7422" width="6.42578125" style="9" customWidth="1"/>
    <col min="7423" max="7423" width="19.140625" style="9" customWidth="1"/>
    <col min="7424" max="7424" width="21.140625" style="9" customWidth="1"/>
    <col min="7425" max="7425" width="22.5703125" style="9" customWidth="1"/>
    <col min="7426" max="7426" width="23.7109375" style="9" customWidth="1"/>
    <col min="7427" max="7427" width="0.5703125" style="9" customWidth="1"/>
    <col min="7428" max="7431" width="23.85546875" style="9" customWidth="1"/>
    <col min="7432" max="7675" width="9.140625" style="9"/>
    <col min="7676" max="7676" width="11.7109375" style="9" customWidth="1"/>
    <col min="7677" max="7677" width="53.140625" style="9" customWidth="1"/>
    <col min="7678" max="7678" width="6.42578125" style="9" customWidth="1"/>
    <col min="7679" max="7679" width="19.140625" style="9" customWidth="1"/>
    <col min="7680" max="7680" width="21.140625" style="9" customWidth="1"/>
    <col min="7681" max="7681" width="22.5703125" style="9" customWidth="1"/>
    <col min="7682" max="7682" width="23.7109375" style="9" customWidth="1"/>
    <col min="7683" max="7683" width="0.5703125" style="9" customWidth="1"/>
    <col min="7684" max="7687" width="23.85546875" style="9" customWidth="1"/>
    <col min="7688" max="7931" width="9.140625" style="9"/>
    <col min="7932" max="7932" width="11.7109375" style="9" customWidth="1"/>
    <col min="7933" max="7933" width="53.140625" style="9" customWidth="1"/>
    <col min="7934" max="7934" width="6.42578125" style="9" customWidth="1"/>
    <col min="7935" max="7935" width="19.140625" style="9" customWidth="1"/>
    <col min="7936" max="7936" width="21.140625" style="9" customWidth="1"/>
    <col min="7937" max="7937" width="22.5703125" style="9" customWidth="1"/>
    <col min="7938" max="7938" width="23.7109375" style="9" customWidth="1"/>
    <col min="7939" max="7939" width="0.5703125" style="9" customWidth="1"/>
    <col min="7940" max="7943" width="23.85546875" style="9" customWidth="1"/>
    <col min="7944" max="8187" width="9.140625" style="9"/>
    <col min="8188" max="8188" width="11.7109375" style="9" customWidth="1"/>
    <col min="8189" max="8189" width="53.140625" style="9" customWidth="1"/>
    <col min="8190" max="8190" width="6.42578125" style="9" customWidth="1"/>
    <col min="8191" max="8191" width="19.140625" style="9" customWidth="1"/>
    <col min="8192" max="8192" width="21.140625" style="9" customWidth="1"/>
    <col min="8193" max="8193" width="22.5703125" style="9" customWidth="1"/>
    <col min="8194" max="8194" width="23.7109375" style="9" customWidth="1"/>
    <col min="8195" max="8195" width="0.5703125" style="9" customWidth="1"/>
    <col min="8196" max="8199" width="23.85546875" style="9" customWidth="1"/>
    <col min="8200" max="8443" width="9.140625" style="9"/>
    <col min="8444" max="8444" width="11.7109375" style="9" customWidth="1"/>
    <col min="8445" max="8445" width="53.140625" style="9" customWidth="1"/>
    <col min="8446" max="8446" width="6.42578125" style="9" customWidth="1"/>
    <col min="8447" max="8447" width="19.140625" style="9" customWidth="1"/>
    <col min="8448" max="8448" width="21.140625" style="9" customWidth="1"/>
    <col min="8449" max="8449" width="22.5703125" style="9" customWidth="1"/>
    <col min="8450" max="8450" width="23.7109375" style="9" customWidth="1"/>
    <col min="8451" max="8451" width="0.5703125" style="9" customWidth="1"/>
    <col min="8452" max="8455" width="23.85546875" style="9" customWidth="1"/>
    <col min="8456" max="8699" width="9.140625" style="9"/>
    <col min="8700" max="8700" width="11.7109375" style="9" customWidth="1"/>
    <col min="8701" max="8701" width="53.140625" style="9" customWidth="1"/>
    <col min="8702" max="8702" width="6.42578125" style="9" customWidth="1"/>
    <col min="8703" max="8703" width="19.140625" style="9" customWidth="1"/>
    <col min="8704" max="8704" width="21.140625" style="9" customWidth="1"/>
    <col min="8705" max="8705" width="22.5703125" style="9" customWidth="1"/>
    <col min="8706" max="8706" width="23.7109375" style="9" customWidth="1"/>
    <col min="8707" max="8707" width="0.5703125" style="9" customWidth="1"/>
    <col min="8708" max="8711" width="23.85546875" style="9" customWidth="1"/>
    <col min="8712" max="8955" width="9.140625" style="9"/>
    <col min="8956" max="8956" width="11.7109375" style="9" customWidth="1"/>
    <col min="8957" max="8957" width="53.140625" style="9" customWidth="1"/>
    <col min="8958" max="8958" width="6.42578125" style="9" customWidth="1"/>
    <col min="8959" max="8959" width="19.140625" style="9" customWidth="1"/>
    <col min="8960" max="8960" width="21.140625" style="9" customWidth="1"/>
    <col min="8961" max="8961" width="22.5703125" style="9" customWidth="1"/>
    <col min="8962" max="8962" width="23.7109375" style="9" customWidth="1"/>
    <col min="8963" max="8963" width="0.5703125" style="9" customWidth="1"/>
    <col min="8964" max="8967" width="23.85546875" style="9" customWidth="1"/>
    <col min="8968" max="9211" width="9.140625" style="9"/>
    <col min="9212" max="9212" width="11.7109375" style="9" customWidth="1"/>
    <col min="9213" max="9213" width="53.140625" style="9" customWidth="1"/>
    <col min="9214" max="9214" width="6.42578125" style="9" customWidth="1"/>
    <col min="9215" max="9215" width="19.140625" style="9" customWidth="1"/>
    <col min="9216" max="9216" width="21.140625" style="9" customWidth="1"/>
    <col min="9217" max="9217" width="22.5703125" style="9" customWidth="1"/>
    <col min="9218" max="9218" width="23.7109375" style="9" customWidth="1"/>
    <col min="9219" max="9219" width="0.5703125" style="9" customWidth="1"/>
    <col min="9220" max="9223" width="23.85546875" style="9" customWidth="1"/>
    <col min="9224" max="9467" width="9.140625" style="9"/>
    <col min="9468" max="9468" width="11.7109375" style="9" customWidth="1"/>
    <col min="9469" max="9469" width="53.140625" style="9" customWidth="1"/>
    <col min="9470" max="9470" width="6.42578125" style="9" customWidth="1"/>
    <col min="9471" max="9471" width="19.140625" style="9" customWidth="1"/>
    <col min="9472" max="9472" width="21.140625" style="9" customWidth="1"/>
    <col min="9473" max="9473" width="22.5703125" style="9" customWidth="1"/>
    <col min="9474" max="9474" width="23.7109375" style="9" customWidth="1"/>
    <col min="9475" max="9475" width="0.5703125" style="9" customWidth="1"/>
    <col min="9476" max="9479" width="23.85546875" style="9" customWidth="1"/>
    <col min="9480" max="9723" width="9.140625" style="9"/>
    <col min="9724" max="9724" width="11.7109375" style="9" customWidth="1"/>
    <col min="9725" max="9725" width="53.140625" style="9" customWidth="1"/>
    <col min="9726" max="9726" width="6.42578125" style="9" customWidth="1"/>
    <col min="9727" max="9727" width="19.140625" style="9" customWidth="1"/>
    <col min="9728" max="9728" width="21.140625" style="9" customWidth="1"/>
    <col min="9729" max="9729" width="22.5703125" style="9" customWidth="1"/>
    <col min="9730" max="9730" width="23.7109375" style="9" customWidth="1"/>
    <col min="9731" max="9731" width="0.5703125" style="9" customWidth="1"/>
    <col min="9732" max="9735" width="23.85546875" style="9" customWidth="1"/>
    <col min="9736" max="9979" width="9.140625" style="9"/>
    <col min="9980" max="9980" width="11.7109375" style="9" customWidth="1"/>
    <col min="9981" max="9981" width="53.140625" style="9" customWidth="1"/>
    <col min="9982" max="9982" width="6.42578125" style="9" customWidth="1"/>
    <col min="9983" max="9983" width="19.140625" style="9" customWidth="1"/>
    <col min="9984" max="9984" width="21.140625" style="9" customWidth="1"/>
    <col min="9985" max="9985" width="22.5703125" style="9" customWidth="1"/>
    <col min="9986" max="9986" width="23.7109375" style="9" customWidth="1"/>
    <col min="9987" max="9987" width="0.5703125" style="9" customWidth="1"/>
    <col min="9988" max="9991" width="23.85546875" style="9" customWidth="1"/>
    <col min="9992" max="10235" width="9.140625" style="9"/>
    <col min="10236" max="10236" width="11.7109375" style="9" customWidth="1"/>
    <col min="10237" max="10237" width="53.140625" style="9" customWidth="1"/>
    <col min="10238" max="10238" width="6.42578125" style="9" customWidth="1"/>
    <col min="10239" max="10239" width="19.140625" style="9" customWidth="1"/>
    <col min="10240" max="10240" width="21.140625" style="9" customWidth="1"/>
    <col min="10241" max="10241" width="22.5703125" style="9" customWidth="1"/>
    <col min="10242" max="10242" width="23.7109375" style="9" customWidth="1"/>
    <col min="10243" max="10243" width="0.5703125" style="9" customWidth="1"/>
    <col min="10244" max="10247" width="23.85546875" style="9" customWidth="1"/>
    <col min="10248" max="10491" width="9.140625" style="9"/>
    <col min="10492" max="10492" width="11.7109375" style="9" customWidth="1"/>
    <col min="10493" max="10493" width="53.140625" style="9" customWidth="1"/>
    <col min="10494" max="10494" width="6.42578125" style="9" customWidth="1"/>
    <col min="10495" max="10495" width="19.140625" style="9" customWidth="1"/>
    <col min="10496" max="10496" width="21.140625" style="9" customWidth="1"/>
    <col min="10497" max="10497" width="22.5703125" style="9" customWidth="1"/>
    <col min="10498" max="10498" width="23.7109375" style="9" customWidth="1"/>
    <col min="10499" max="10499" width="0.5703125" style="9" customWidth="1"/>
    <col min="10500" max="10503" width="23.85546875" style="9" customWidth="1"/>
    <col min="10504" max="10747" width="9.140625" style="9"/>
    <col min="10748" max="10748" width="11.7109375" style="9" customWidth="1"/>
    <col min="10749" max="10749" width="53.140625" style="9" customWidth="1"/>
    <col min="10750" max="10750" width="6.42578125" style="9" customWidth="1"/>
    <col min="10751" max="10751" width="19.140625" style="9" customWidth="1"/>
    <col min="10752" max="10752" width="21.140625" style="9" customWidth="1"/>
    <col min="10753" max="10753" width="22.5703125" style="9" customWidth="1"/>
    <col min="10754" max="10754" width="23.7109375" style="9" customWidth="1"/>
    <col min="10755" max="10755" width="0.5703125" style="9" customWidth="1"/>
    <col min="10756" max="10759" width="23.85546875" style="9" customWidth="1"/>
    <col min="10760" max="11003" width="9.140625" style="9"/>
    <col min="11004" max="11004" width="11.7109375" style="9" customWidth="1"/>
    <col min="11005" max="11005" width="53.140625" style="9" customWidth="1"/>
    <col min="11006" max="11006" width="6.42578125" style="9" customWidth="1"/>
    <col min="11007" max="11007" width="19.140625" style="9" customWidth="1"/>
    <col min="11008" max="11008" width="21.140625" style="9" customWidth="1"/>
    <col min="11009" max="11009" width="22.5703125" style="9" customWidth="1"/>
    <col min="11010" max="11010" width="23.7109375" style="9" customWidth="1"/>
    <col min="11011" max="11011" width="0.5703125" style="9" customWidth="1"/>
    <col min="11012" max="11015" width="23.85546875" style="9" customWidth="1"/>
    <col min="11016" max="11259" width="9.140625" style="9"/>
    <col min="11260" max="11260" width="11.7109375" style="9" customWidth="1"/>
    <col min="11261" max="11261" width="53.140625" style="9" customWidth="1"/>
    <col min="11262" max="11262" width="6.42578125" style="9" customWidth="1"/>
    <col min="11263" max="11263" width="19.140625" style="9" customWidth="1"/>
    <col min="11264" max="11264" width="21.140625" style="9" customWidth="1"/>
    <col min="11265" max="11265" width="22.5703125" style="9" customWidth="1"/>
    <col min="11266" max="11266" width="23.7109375" style="9" customWidth="1"/>
    <col min="11267" max="11267" width="0.5703125" style="9" customWidth="1"/>
    <col min="11268" max="11271" width="23.85546875" style="9" customWidth="1"/>
    <col min="11272" max="11515" width="9.140625" style="9"/>
    <col min="11516" max="11516" width="11.7109375" style="9" customWidth="1"/>
    <col min="11517" max="11517" width="53.140625" style="9" customWidth="1"/>
    <col min="11518" max="11518" width="6.42578125" style="9" customWidth="1"/>
    <col min="11519" max="11519" width="19.140625" style="9" customWidth="1"/>
    <col min="11520" max="11520" width="21.140625" style="9" customWidth="1"/>
    <col min="11521" max="11521" width="22.5703125" style="9" customWidth="1"/>
    <col min="11522" max="11522" width="23.7109375" style="9" customWidth="1"/>
    <col min="11523" max="11523" width="0.5703125" style="9" customWidth="1"/>
    <col min="11524" max="11527" width="23.85546875" style="9" customWidth="1"/>
    <col min="11528" max="11771" width="9.140625" style="9"/>
    <col min="11772" max="11772" width="11.7109375" style="9" customWidth="1"/>
    <col min="11773" max="11773" width="53.140625" style="9" customWidth="1"/>
    <col min="11774" max="11774" width="6.42578125" style="9" customWidth="1"/>
    <col min="11775" max="11775" width="19.140625" style="9" customWidth="1"/>
    <col min="11776" max="11776" width="21.140625" style="9" customWidth="1"/>
    <col min="11777" max="11777" width="22.5703125" style="9" customWidth="1"/>
    <col min="11778" max="11778" width="23.7109375" style="9" customWidth="1"/>
    <col min="11779" max="11779" width="0.5703125" style="9" customWidth="1"/>
    <col min="11780" max="11783" width="23.85546875" style="9" customWidth="1"/>
    <col min="11784" max="12027" width="9.140625" style="9"/>
    <col min="12028" max="12028" width="11.7109375" style="9" customWidth="1"/>
    <col min="12029" max="12029" width="53.140625" style="9" customWidth="1"/>
    <col min="12030" max="12030" width="6.42578125" style="9" customWidth="1"/>
    <col min="12031" max="12031" width="19.140625" style="9" customWidth="1"/>
    <col min="12032" max="12032" width="21.140625" style="9" customWidth="1"/>
    <col min="12033" max="12033" width="22.5703125" style="9" customWidth="1"/>
    <col min="12034" max="12034" width="23.7109375" style="9" customWidth="1"/>
    <col min="12035" max="12035" width="0.5703125" style="9" customWidth="1"/>
    <col min="12036" max="12039" width="23.85546875" style="9" customWidth="1"/>
    <col min="12040" max="12283" width="9.140625" style="9"/>
    <col min="12284" max="12284" width="11.7109375" style="9" customWidth="1"/>
    <col min="12285" max="12285" width="53.140625" style="9" customWidth="1"/>
    <col min="12286" max="12286" width="6.42578125" style="9" customWidth="1"/>
    <col min="12287" max="12287" width="19.140625" style="9" customWidth="1"/>
    <col min="12288" max="12288" width="21.140625" style="9" customWidth="1"/>
    <col min="12289" max="12289" width="22.5703125" style="9" customWidth="1"/>
    <col min="12290" max="12290" width="23.7109375" style="9" customWidth="1"/>
    <col min="12291" max="12291" width="0.5703125" style="9" customWidth="1"/>
    <col min="12292" max="12295" width="23.85546875" style="9" customWidth="1"/>
    <col min="12296" max="12539" width="9.140625" style="9"/>
    <col min="12540" max="12540" width="11.7109375" style="9" customWidth="1"/>
    <col min="12541" max="12541" width="53.140625" style="9" customWidth="1"/>
    <col min="12542" max="12542" width="6.42578125" style="9" customWidth="1"/>
    <col min="12543" max="12543" width="19.140625" style="9" customWidth="1"/>
    <col min="12544" max="12544" width="21.140625" style="9" customWidth="1"/>
    <col min="12545" max="12545" width="22.5703125" style="9" customWidth="1"/>
    <col min="12546" max="12546" width="23.7109375" style="9" customWidth="1"/>
    <col min="12547" max="12547" width="0.5703125" style="9" customWidth="1"/>
    <col min="12548" max="12551" width="23.85546875" style="9" customWidth="1"/>
    <col min="12552" max="12795" width="9.140625" style="9"/>
    <col min="12796" max="12796" width="11.7109375" style="9" customWidth="1"/>
    <col min="12797" max="12797" width="53.140625" style="9" customWidth="1"/>
    <col min="12798" max="12798" width="6.42578125" style="9" customWidth="1"/>
    <col min="12799" max="12799" width="19.140625" style="9" customWidth="1"/>
    <col min="12800" max="12800" width="21.140625" style="9" customWidth="1"/>
    <col min="12801" max="12801" width="22.5703125" style="9" customWidth="1"/>
    <col min="12802" max="12802" width="23.7109375" style="9" customWidth="1"/>
    <col min="12803" max="12803" width="0.5703125" style="9" customWidth="1"/>
    <col min="12804" max="12807" width="23.85546875" style="9" customWidth="1"/>
    <col min="12808" max="13051" width="9.140625" style="9"/>
    <col min="13052" max="13052" width="11.7109375" style="9" customWidth="1"/>
    <col min="13053" max="13053" width="53.140625" style="9" customWidth="1"/>
    <col min="13054" max="13054" width="6.42578125" style="9" customWidth="1"/>
    <col min="13055" max="13055" width="19.140625" style="9" customWidth="1"/>
    <col min="13056" max="13056" width="21.140625" style="9" customWidth="1"/>
    <col min="13057" max="13057" width="22.5703125" style="9" customWidth="1"/>
    <col min="13058" max="13058" width="23.7109375" style="9" customWidth="1"/>
    <col min="13059" max="13059" width="0.5703125" style="9" customWidth="1"/>
    <col min="13060" max="13063" width="23.85546875" style="9" customWidth="1"/>
    <col min="13064" max="13307" width="9.140625" style="9"/>
    <col min="13308" max="13308" width="11.7109375" style="9" customWidth="1"/>
    <col min="13309" max="13309" width="53.140625" style="9" customWidth="1"/>
    <col min="13310" max="13310" width="6.42578125" style="9" customWidth="1"/>
    <col min="13311" max="13311" width="19.140625" style="9" customWidth="1"/>
    <col min="13312" max="13312" width="21.140625" style="9" customWidth="1"/>
    <col min="13313" max="13313" width="22.5703125" style="9" customWidth="1"/>
    <col min="13314" max="13314" width="23.7109375" style="9" customWidth="1"/>
    <col min="13315" max="13315" width="0.5703125" style="9" customWidth="1"/>
    <col min="13316" max="13319" width="23.85546875" style="9" customWidth="1"/>
    <col min="13320" max="13563" width="9.140625" style="9"/>
    <col min="13564" max="13564" width="11.7109375" style="9" customWidth="1"/>
    <col min="13565" max="13565" width="53.140625" style="9" customWidth="1"/>
    <col min="13566" max="13566" width="6.42578125" style="9" customWidth="1"/>
    <col min="13567" max="13567" width="19.140625" style="9" customWidth="1"/>
    <col min="13568" max="13568" width="21.140625" style="9" customWidth="1"/>
    <col min="13569" max="13569" width="22.5703125" style="9" customWidth="1"/>
    <col min="13570" max="13570" width="23.7109375" style="9" customWidth="1"/>
    <col min="13571" max="13571" width="0.5703125" style="9" customWidth="1"/>
    <col min="13572" max="13575" width="23.85546875" style="9" customWidth="1"/>
    <col min="13576" max="13819" width="9.140625" style="9"/>
    <col min="13820" max="13820" width="11.7109375" style="9" customWidth="1"/>
    <col min="13821" max="13821" width="53.140625" style="9" customWidth="1"/>
    <col min="13822" max="13822" width="6.42578125" style="9" customWidth="1"/>
    <col min="13823" max="13823" width="19.140625" style="9" customWidth="1"/>
    <col min="13824" max="13824" width="21.140625" style="9" customWidth="1"/>
    <col min="13825" max="13825" width="22.5703125" style="9" customWidth="1"/>
    <col min="13826" max="13826" width="23.7109375" style="9" customWidth="1"/>
    <col min="13827" max="13827" width="0.5703125" style="9" customWidth="1"/>
    <col min="13828" max="13831" width="23.85546875" style="9" customWidth="1"/>
    <col min="13832" max="14075" width="9.140625" style="9"/>
    <col min="14076" max="14076" width="11.7109375" style="9" customWidth="1"/>
    <col min="14077" max="14077" width="53.140625" style="9" customWidth="1"/>
    <col min="14078" max="14078" width="6.42578125" style="9" customWidth="1"/>
    <col min="14079" max="14079" width="19.140625" style="9" customWidth="1"/>
    <col min="14080" max="14080" width="21.140625" style="9" customWidth="1"/>
    <col min="14081" max="14081" width="22.5703125" style="9" customWidth="1"/>
    <col min="14082" max="14082" width="23.7109375" style="9" customWidth="1"/>
    <col min="14083" max="14083" width="0.5703125" style="9" customWidth="1"/>
    <col min="14084" max="14087" width="23.85546875" style="9" customWidth="1"/>
    <col min="14088" max="14331" width="9.140625" style="9"/>
    <col min="14332" max="14332" width="11.7109375" style="9" customWidth="1"/>
    <col min="14333" max="14333" width="53.140625" style="9" customWidth="1"/>
    <col min="14334" max="14334" width="6.42578125" style="9" customWidth="1"/>
    <col min="14335" max="14335" width="19.140625" style="9" customWidth="1"/>
    <col min="14336" max="14336" width="21.140625" style="9" customWidth="1"/>
    <col min="14337" max="14337" width="22.5703125" style="9" customWidth="1"/>
    <col min="14338" max="14338" width="23.7109375" style="9" customWidth="1"/>
    <col min="14339" max="14339" width="0.5703125" style="9" customWidth="1"/>
    <col min="14340" max="14343" width="23.85546875" style="9" customWidth="1"/>
    <col min="14344" max="14587" width="9.140625" style="9"/>
    <col min="14588" max="14588" width="11.7109375" style="9" customWidth="1"/>
    <col min="14589" max="14589" width="53.140625" style="9" customWidth="1"/>
    <col min="14590" max="14590" width="6.42578125" style="9" customWidth="1"/>
    <col min="14591" max="14591" width="19.140625" style="9" customWidth="1"/>
    <col min="14592" max="14592" width="21.140625" style="9" customWidth="1"/>
    <col min="14593" max="14593" width="22.5703125" style="9" customWidth="1"/>
    <col min="14594" max="14594" width="23.7109375" style="9" customWidth="1"/>
    <col min="14595" max="14595" width="0.5703125" style="9" customWidth="1"/>
    <col min="14596" max="14599" width="23.85546875" style="9" customWidth="1"/>
    <col min="14600" max="14843" width="9.140625" style="9"/>
    <col min="14844" max="14844" width="11.7109375" style="9" customWidth="1"/>
    <col min="14845" max="14845" width="53.140625" style="9" customWidth="1"/>
    <col min="14846" max="14846" width="6.42578125" style="9" customWidth="1"/>
    <col min="14847" max="14847" width="19.140625" style="9" customWidth="1"/>
    <col min="14848" max="14848" width="21.140625" style="9" customWidth="1"/>
    <col min="14849" max="14849" width="22.5703125" style="9" customWidth="1"/>
    <col min="14850" max="14850" width="23.7109375" style="9" customWidth="1"/>
    <col min="14851" max="14851" width="0.5703125" style="9" customWidth="1"/>
    <col min="14852" max="14855" width="23.85546875" style="9" customWidth="1"/>
    <col min="14856" max="15099" width="9.140625" style="9"/>
    <col min="15100" max="15100" width="11.7109375" style="9" customWidth="1"/>
    <col min="15101" max="15101" width="53.140625" style="9" customWidth="1"/>
    <col min="15102" max="15102" width="6.42578125" style="9" customWidth="1"/>
    <col min="15103" max="15103" width="19.140625" style="9" customWidth="1"/>
    <col min="15104" max="15104" width="21.140625" style="9" customWidth="1"/>
    <col min="15105" max="15105" width="22.5703125" style="9" customWidth="1"/>
    <col min="15106" max="15106" width="23.7109375" style="9" customWidth="1"/>
    <col min="15107" max="15107" width="0.5703125" style="9" customWidth="1"/>
    <col min="15108" max="15111" width="23.85546875" style="9" customWidth="1"/>
    <col min="15112" max="15355" width="9.140625" style="9"/>
    <col min="15356" max="15356" width="11.7109375" style="9" customWidth="1"/>
    <col min="15357" max="15357" width="53.140625" style="9" customWidth="1"/>
    <col min="15358" max="15358" width="6.42578125" style="9" customWidth="1"/>
    <col min="15359" max="15359" width="19.140625" style="9" customWidth="1"/>
    <col min="15360" max="15360" width="21.140625" style="9" customWidth="1"/>
    <col min="15361" max="15361" width="22.5703125" style="9" customWidth="1"/>
    <col min="15362" max="15362" width="23.7109375" style="9" customWidth="1"/>
    <col min="15363" max="15363" width="0.5703125" style="9" customWidth="1"/>
    <col min="15364" max="15367" width="23.85546875" style="9" customWidth="1"/>
    <col min="15368" max="15611" width="9.140625" style="9"/>
    <col min="15612" max="15612" width="11.7109375" style="9" customWidth="1"/>
    <col min="15613" max="15613" width="53.140625" style="9" customWidth="1"/>
    <col min="15614" max="15614" width="6.42578125" style="9" customWidth="1"/>
    <col min="15615" max="15615" width="19.140625" style="9" customWidth="1"/>
    <col min="15616" max="15616" width="21.140625" style="9" customWidth="1"/>
    <col min="15617" max="15617" width="22.5703125" style="9" customWidth="1"/>
    <col min="15618" max="15618" width="23.7109375" style="9" customWidth="1"/>
    <col min="15619" max="15619" width="0.5703125" style="9" customWidth="1"/>
    <col min="15620" max="15623" width="23.85546875" style="9" customWidth="1"/>
    <col min="15624" max="15867" width="9.140625" style="9"/>
    <col min="15868" max="15868" width="11.7109375" style="9" customWidth="1"/>
    <col min="15869" max="15869" width="53.140625" style="9" customWidth="1"/>
    <col min="15870" max="15870" width="6.42578125" style="9" customWidth="1"/>
    <col min="15871" max="15871" width="19.140625" style="9" customWidth="1"/>
    <col min="15872" max="15872" width="21.140625" style="9" customWidth="1"/>
    <col min="15873" max="15873" width="22.5703125" style="9" customWidth="1"/>
    <col min="15874" max="15874" width="23.7109375" style="9" customWidth="1"/>
    <col min="15875" max="15875" width="0.5703125" style="9" customWidth="1"/>
    <col min="15876" max="15879" width="23.85546875" style="9" customWidth="1"/>
    <col min="15880" max="16123" width="9.140625" style="9"/>
    <col min="16124" max="16124" width="11.7109375" style="9" customWidth="1"/>
    <col min="16125" max="16125" width="53.140625" style="9" customWidth="1"/>
    <col min="16126" max="16126" width="6.42578125" style="9" customWidth="1"/>
    <col min="16127" max="16127" width="19.140625" style="9" customWidth="1"/>
    <col min="16128" max="16128" width="21.140625" style="9" customWidth="1"/>
    <col min="16129" max="16129" width="22.5703125" style="9" customWidth="1"/>
    <col min="16130" max="16130" width="23.7109375" style="9" customWidth="1"/>
    <col min="16131" max="16131" width="0.5703125" style="9" customWidth="1"/>
    <col min="16132" max="16135" width="23.85546875" style="9" customWidth="1"/>
    <col min="16136" max="16384" width="9.140625" style="9"/>
  </cols>
  <sheetData>
    <row r="1" spans="1:7" ht="21" customHeight="1" x14ac:dyDescent="0.25">
      <c r="G1" s="11" t="s">
        <v>110</v>
      </c>
    </row>
    <row r="2" spans="1:7" ht="36" customHeight="1" thickBot="1" x14ac:dyDescent="0.45">
      <c r="A2" s="12" t="s">
        <v>90</v>
      </c>
      <c r="B2" s="13"/>
    </row>
    <row r="3" spans="1:7" ht="31.5" customHeight="1" thickBot="1" x14ac:dyDescent="0.25">
      <c r="A3" s="95" t="s">
        <v>85</v>
      </c>
      <c r="B3" s="194"/>
      <c r="C3" s="195"/>
      <c r="D3" s="195"/>
      <c r="E3" s="195"/>
      <c r="F3" s="195"/>
      <c r="G3" s="196"/>
    </row>
    <row r="4" spans="1:7" s="16" customFormat="1" ht="36" customHeight="1" thickBot="1" x14ac:dyDescent="0.25">
      <c r="A4" s="94" t="s">
        <v>12</v>
      </c>
      <c r="B4" s="191" t="s">
        <v>52</v>
      </c>
      <c r="C4" s="192"/>
      <c r="D4" s="192"/>
      <c r="E4" s="192"/>
      <c r="F4" s="192"/>
      <c r="G4" s="193"/>
    </row>
    <row r="5" spans="1:7" s="16" customFormat="1" ht="36" customHeight="1" thickBot="1" x14ac:dyDescent="0.25">
      <c r="A5" s="92" t="s">
        <v>111</v>
      </c>
      <c r="B5" s="92"/>
      <c r="C5" s="93"/>
      <c r="D5" s="93"/>
      <c r="E5" s="93"/>
      <c r="F5" s="93"/>
      <c r="G5" s="93"/>
    </row>
    <row r="6" spans="1:7" s="16" customFormat="1" ht="36" customHeight="1" thickBot="1" x14ac:dyDescent="0.25">
      <c r="A6" s="188" t="s">
        <v>88</v>
      </c>
      <c r="B6" s="189"/>
      <c r="C6" s="189"/>
      <c r="D6" s="189"/>
      <c r="E6" s="189"/>
      <c r="F6" s="189"/>
      <c r="G6" s="190"/>
    </row>
    <row r="7" spans="1:7" s="16" customFormat="1" ht="53.25" customHeight="1" thickBot="1" x14ac:dyDescent="0.95">
      <c r="A7" s="91"/>
      <c r="B7" s="96"/>
      <c r="C7" s="99"/>
    </row>
    <row r="8" spans="1:7" ht="19.5" thickBot="1" x14ac:dyDescent="0.35">
      <c r="A8" s="97"/>
      <c r="B8" s="17" t="s">
        <v>13</v>
      </c>
      <c r="C8" s="18"/>
      <c r="D8" s="147" t="s">
        <v>14</v>
      </c>
      <c r="E8" s="148"/>
      <c r="F8" s="148"/>
      <c r="G8" s="149"/>
    </row>
    <row r="9" spans="1:7" ht="97.5" customHeight="1" thickBot="1" x14ac:dyDescent="0.4">
      <c r="A9" s="142" t="s">
        <v>15</v>
      </c>
      <c r="B9" s="19" t="s">
        <v>0</v>
      </c>
      <c r="C9" s="144" t="s">
        <v>1</v>
      </c>
      <c r="D9" s="146" t="s">
        <v>94</v>
      </c>
      <c r="E9" s="146"/>
      <c r="F9" s="150" t="s">
        <v>95</v>
      </c>
      <c r="G9" s="151"/>
    </row>
    <row r="10" spans="1:7" ht="30" customHeight="1" thickBot="1" x14ac:dyDescent="0.3">
      <c r="A10" s="143" t="s">
        <v>16</v>
      </c>
      <c r="B10" s="20"/>
      <c r="C10" s="145"/>
      <c r="D10" s="21" t="s">
        <v>17</v>
      </c>
      <c r="E10" s="22" t="s">
        <v>18</v>
      </c>
      <c r="F10" s="23" t="s">
        <v>19</v>
      </c>
      <c r="G10" s="24" t="s">
        <v>20</v>
      </c>
    </row>
    <row r="11" spans="1:7" ht="30" customHeight="1" thickBot="1" x14ac:dyDescent="0.25">
      <c r="A11" s="25" t="s">
        <v>21</v>
      </c>
      <c r="B11" s="26" t="s">
        <v>22</v>
      </c>
      <c r="C11" s="26" t="s">
        <v>23</v>
      </c>
      <c r="D11" s="27" t="s">
        <v>24</v>
      </c>
      <c r="E11" s="28" t="s">
        <v>25</v>
      </c>
      <c r="F11" s="28" t="s">
        <v>26</v>
      </c>
      <c r="G11" s="103" t="s">
        <v>27</v>
      </c>
    </row>
    <row r="12" spans="1:7" ht="26.25" customHeight="1" x14ac:dyDescent="0.25">
      <c r="A12" s="128" t="s">
        <v>28</v>
      </c>
      <c r="B12" s="29" t="s">
        <v>29</v>
      </c>
      <c r="C12" s="30">
        <v>1</v>
      </c>
      <c r="D12" s="31">
        <f>+D15+D16+D17+D13+D14</f>
        <v>0</v>
      </c>
      <c r="E12" s="101">
        <f t="shared" ref="E12:E37" si="0">IF($D$38=0,0,D12/$D$38)</f>
        <v>0</v>
      </c>
      <c r="F12" s="31">
        <f>+F15+F16+F17+F13+F14</f>
        <v>0</v>
      </c>
      <c r="G12" s="37">
        <f t="shared" ref="G12:G37" si="1">IF($F$38=0,0,F12/$F$38)</f>
        <v>0</v>
      </c>
    </row>
    <row r="13" spans="1:7" ht="26.25" customHeight="1" x14ac:dyDescent="0.25">
      <c r="A13" s="129"/>
      <c r="B13" s="33" t="s">
        <v>96</v>
      </c>
      <c r="C13" s="34" t="s">
        <v>98</v>
      </c>
      <c r="D13" s="102"/>
      <c r="E13" s="32">
        <f t="shared" si="0"/>
        <v>0</v>
      </c>
      <c r="F13" s="102"/>
      <c r="G13" s="32">
        <f t="shared" si="1"/>
        <v>0</v>
      </c>
    </row>
    <row r="14" spans="1:7" ht="26.25" customHeight="1" x14ac:dyDescent="0.25">
      <c r="A14" s="129"/>
      <c r="B14" s="33" t="s">
        <v>97</v>
      </c>
      <c r="C14" s="34" t="s">
        <v>99</v>
      </c>
      <c r="D14" s="102"/>
      <c r="E14" s="100">
        <f t="shared" si="0"/>
        <v>0</v>
      </c>
      <c r="F14" s="102"/>
      <c r="G14" s="32">
        <f t="shared" si="1"/>
        <v>0</v>
      </c>
    </row>
    <row r="15" spans="1:7" ht="22.5" customHeight="1" x14ac:dyDescent="0.25">
      <c r="A15" s="129"/>
      <c r="B15" s="33" t="s">
        <v>30</v>
      </c>
      <c r="C15" s="34" t="s">
        <v>31</v>
      </c>
      <c r="D15" s="35"/>
      <c r="E15" s="32">
        <f t="shared" si="0"/>
        <v>0</v>
      </c>
      <c r="F15" s="36"/>
      <c r="G15" s="37">
        <f t="shared" si="1"/>
        <v>0</v>
      </c>
    </row>
    <row r="16" spans="1:7" ht="22.5" customHeight="1" x14ac:dyDescent="0.25">
      <c r="A16" s="129"/>
      <c r="B16" s="33" t="s">
        <v>32</v>
      </c>
      <c r="C16" s="34" t="s">
        <v>33</v>
      </c>
      <c r="D16" s="35"/>
      <c r="E16" s="32">
        <f t="shared" si="0"/>
        <v>0</v>
      </c>
      <c r="F16" s="36"/>
      <c r="G16" s="37">
        <f t="shared" si="1"/>
        <v>0</v>
      </c>
    </row>
    <row r="17" spans="1:7" ht="22.5" customHeight="1" x14ac:dyDescent="0.25">
      <c r="A17" s="129"/>
      <c r="B17" s="33" t="s">
        <v>34</v>
      </c>
      <c r="C17" s="34" t="s">
        <v>35</v>
      </c>
      <c r="D17" s="38"/>
      <c r="E17" s="32">
        <f t="shared" si="0"/>
        <v>0</v>
      </c>
      <c r="F17" s="36"/>
      <c r="G17" s="37">
        <f t="shared" si="1"/>
        <v>0</v>
      </c>
    </row>
    <row r="18" spans="1:7" ht="21.75" customHeight="1" x14ac:dyDescent="0.25">
      <c r="A18" s="129"/>
      <c r="B18" s="39" t="s">
        <v>36</v>
      </c>
      <c r="C18" s="40">
        <v>2</v>
      </c>
      <c r="D18" s="38"/>
      <c r="E18" s="32">
        <f t="shared" si="0"/>
        <v>0</v>
      </c>
      <c r="F18" s="36"/>
      <c r="G18" s="37">
        <f t="shared" si="1"/>
        <v>0</v>
      </c>
    </row>
    <row r="19" spans="1:7" ht="25.5" customHeight="1" x14ac:dyDescent="0.25">
      <c r="A19" s="129"/>
      <c r="B19" s="39" t="s">
        <v>3</v>
      </c>
      <c r="C19" s="40">
        <v>3</v>
      </c>
      <c r="D19" s="38"/>
      <c r="E19" s="32">
        <f t="shared" si="0"/>
        <v>0</v>
      </c>
      <c r="F19" s="36"/>
      <c r="G19" s="37">
        <f t="shared" si="1"/>
        <v>0</v>
      </c>
    </row>
    <row r="20" spans="1:7" ht="27.75" customHeight="1" x14ac:dyDescent="0.25">
      <c r="A20" s="129"/>
      <c r="B20" s="39" t="s">
        <v>105</v>
      </c>
      <c r="C20" s="40">
        <v>4</v>
      </c>
      <c r="D20" s="38"/>
      <c r="E20" s="32">
        <f t="shared" si="0"/>
        <v>0</v>
      </c>
      <c r="F20" s="41"/>
      <c r="G20" s="37">
        <f t="shared" si="1"/>
        <v>0</v>
      </c>
    </row>
    <row r="21" spans="1:7" ht="48.75" customHeight="1" x14ac:dyDescent="0.25">
      <c r="A21" s="129"/>
      <c r="B21" s="104" t="s">
        <v>104</v>
      </c>
      <c r="C21" s="40" t="s">
        <v>100</v>
      </c>
      <c r="D21" s="38"/>
      <c r="E21" s="32"/>
      <c r="F21" s="41"/>
      <c r="G21" s="37"/>
    </row>
    <row r="22" spans="1:7" ht="24.75" customHeight="1" x14ac:dyDescent="0.25">
      <c r="A22" s="129"/>
      <c r="B22" s="105" t="s">
        <v>106</v>
      </c>
      <c r="C22" s="40" t="s">
        <v>101</v>
      </c>
      <c r="D22" s="105"/>
      <c r="E22" s="105"/>
      <c r="F22" s="105"/>
      <c r="G22" s="105"/>
    </row>
    <row r="23" spans="1:7" ht="21" customHeight="1" x14ac:dyDescent="0.25">
      <c r="A23" s="129"/>
      <c r="B23" s="105" t="s">
        <v>106</v>
      </c>
      <c r="C23" s="40" t="s">
        <v>102</v>
      </c>
      <c r="D23" s="105"/>
      <c r="E23" s="105"/>
      <c r="F23" s="105"/>
      <c r="G23" s="105"/>
    </row>
    <row r="24" spans="1:7" ht="61.5" customHeight="1" x14ac:dyDescent="0.25">
      <c r="A24" s="129"/>
      <c r="B24" s="104" t="s">
        <v>107</v>
      </c>
      <c r="C24" s="40" t="s">
        <v>103</v>
      </c>
      <c r="D24" s="38"/>
      <c r="E24" s="32"/>
      <c r="F24" s="41"/>
      <c r="G24" s="37"/>
    </row>
    <row r="25" spans="1:7" ht="25.5" customHeight="1" x14ac:dyDescent="0.25">
      <c r="A25" s="129"/>
      <c r="B25" s="39" t="s">
        <v>5</v>
      </c>
      <c r="C25" s="40">
        <v>5</v>
      </c>
      <c r="D25" s="38"/>
      <c r="E25" s="32">
        <f t="shared" si="0"/>
        <v>0</v>
      </c>
      <c r="F25" s="41"/>
      <c r="G25" s="37">
        <f t="shared" si="1"/>
        <v>0</v>
      </c>
    </row>
    <row r="26" spans="1:7" ht="25.5" customHeight="1" x14ac:dyDescent="0.25">
      <c r="A26" s="129"/>
      <c r="B26" s="39" t="s">
        <v>37</v>
      </c>
      <c r="C26" s="40">
        <v>6</v>
      </c>
      <c r="D26" s="38"/>
      <c r="E26" s="32">
        <f t="shared" si="0"/>
        <v>0</v>
      </c>
      <c r="F26" s="36"/>
      <c r="G26" s="37">
        <f t="shared" si="1"/>
        <v>0</v>
      </c>
    </row>
    <row r="27" spans="1:7" ht="24.75" customHeight="1" x14ac:dyDescent="0.25">
      <c r="A27" s="129"/>
      <c r="B27" s="39" t="s">
        <v>38</v>
      </c>
      <c r="C27" s="40">
        <v>7</v>
      </c>
      <c r="D27" s="38"/>
      <c r="E27" s="32">
        <f t="shared" si="0"/>
        <v>0</v>
      </c>
      <c r="F27" s="36"/>
      <c r="G27" s="37">
        <f t="shared" si="1"/>
        <v>0</v>
      </c>
    </row>
    <row r="28" spans="1:7" ht="24" customHeight="1" x14ac:dyDescent="0.25">
      <c r="A28" s="129"/>
      <c r="B28" s="39" t="s">
        <v>39</v>
      </c>
      <c r="C28" s="40">
        <v>8</v>
      </c>
      <c r="D28" s="38"/>
      <c r="E28" s="32">
        <f t="shared" si="0"/>
        <v>0</v>
      </c>
      <c r="F28" s="41"/>
      <c r="G28" s="37">
        <f t="shared" si="1"/>
        <v>0</v>
      </c>
    </row>
    <row r="29" spans="1:7" ht="21" customHeight="1" x14ac:dyDescent="0.25">
      <c r="A29" s="129"/>
      <c r="B29" s="39" t="s">
        <v>6</v>
      </c>
      <c r="C29" s="40">
        <v>9</v>
      </c>
      <c r="D29" s="38"/>
      <c r="E29" s="32">
        <f t="shared" si="0"/>
        <v>0</v>
      </c>
      <c r="F29" s="41"/>
      <c r="G29" s="37">
        <f t="shared" si="1"/>
        <v>0</v>
      </c>
    </row>
    <row r="30" spans="1:7" ht="26.25" customHeight="1" x14ac:dyDescent="0.25">
      <c r="A30" s="129"/>
      <c r="B30" s="39" t="s">
        <v>7</v>
      </c>
      <c r="C30" s="40">
        <v>10</v>
      </c>
      <c r="D30" s="38"/>
      <c r="E30" s="32">
        <f t="shared" si="0"/>
        <v>0</v>
      </c>
      <c r="F30" s="36"/>
      <c r="G30" s="37">
        <f t="shared" si="1"/>
        <v>0</v>
      </c>
    </row>
    <row r="31" spans="1:7" ht="28.5" customHeight="1" x14ac:dyDescent="0.25">
      <c r="A31" s="129"/>
      <c r="B31" s="42" t="s">
        <v>40</v>
      </c>
      <c r="C31" s="40">
        <v>11</v>
      </c>
      <c r="D31" s="38"/>
      <c r="E31" s="32">
        <f t="shared" si="0"/>
        <v>0</v>
      </c>
      <c r="F31" s="41"/>
      <c r="G31" s="37">
        <f t="shared" si="1"/>
        <v>0</v>
      </c>
    </row>
    <row r="32" spans="1:7" ht="30.75" hidden="1" customHeight="1" x14ac:dyDescent="0.2">
      <c r="A32" s="129"/>
      <c r="E32" s="32">
        <f t="shared" si="0"/>
        <v>0</v>
      </c>
      <c r="G32" s="37">
        <f t="shared" si="1"/>
        <v>0</v>
      </c>
    </row>
    <row r="33" spans="1:7" ht="27" customHeight="1" x14ac:dyDescent="0.25">
      <c r="A33" s="129"/>
      <c r="B33" s="39" t="s">
        <v>41</v>
      </c>
      <c r="C33" s="40">
        <v>12</v>
      </c>
      <c r="D33" s="38"/>
      <c r="E33" s="32">
        <f t="shared" si="0"/>
        <v>0</v>
      </c>
      <c r="F33" s="41"/>
      <c r="G33" s="37">
        <f t="shared" si="1"/>
        <v>0</v>
      </c>
    </row>
    <row r="34" spans="1:7" ht="27" customHeight="1" x14ac:dyDescent="0.25">
      <c r="A34" s="129"/>
      <c r="B34" s="98" t="s">
        <v>93</v>
      </c>
      <c r="C34" s="40">
        <v>13</v>
      </c>
      <c r="D34" s="43">
        <v>0</v>
      </c>
      <c r="E34" s="32">
        <f t="shared" si="0"/>
        <v>0</v>
      </c>
      <c r="F34" s="41">
        <v>0</v>
      </c>
      <c r="G34" s="37">
        <f t="shared" si="1"/>
        <v>0</v>
      </c>
    </row>
    <row r="35" spans="1:7" ht="27" customHeight="1" x14ac:dyDescent="0.25">
      <c r="A35" s="129"/>
      <c r="B35" s="44" t="s">
        <v>42</v>
      </c>
      <c r="C35" s="40">
        <v>14</v>
      </c>
      <c r="D35" s="45"/>
      <c r="E35" s="32">
        <f t="shared" si="0"/>
        <v>0</v>
      </c>
      <c r="F35" s="36"/>
      <c r="G35" s="37">
        <f t="shared" si="1"/>
        <v>0</v>
      </c>
    </row>
    <row r="36" spans="1:7" ht="31.5" customHeight="1" thickBot="1" x14ac:dyDescent="0.3">
      <c r="A36" s="129"/>
      <c r="B36" s="46" t="s">
        <v>130</v>
      </c>
      <c r="C36" s="106">
        <v>15</v>
      </c>
      <c r="D36" s="47"/>
      <c r="E36" s="49">
        <f t="shared" si="0"/>
        <v>0</v>
      </c>
      <c r="F36" s="48"/>
      <c r="G36" s="49">
        <f t="shared" si="1"/>
        <v>0</v>
      </c>
    </row>
    <row r="37" spans="1:7" ht="28.5" customHeight="1" thickBot="1" x14ac:dyDescent="0.3">
      <c r="A37" s="130"/>
      <c r="B37" s="50" t="s">
        <v>43</v>
      </c>
      <c r="C37" s="30">
        <v>16</v>
      </c>
      <c r="D37" s="51">
        <f>SUM(D15:D36)</f>
        <v>0</v>
      </c>
      <c r="E37" s="37">
        <f t="shared" si="0"/>
        <v>0</v>
      </c>
      <c r="F37" s="52">
        <f>SUM(F15:F36)</f>
        <v>0</v>
      </c>
      <c r="G37" s="107">
        <f t="shared" si="1"/>
        <v>0</v>
      </c>
    </row>
    <row r="38" spans="1:7" ht="30.75" customHeight="1" x14ac:dyDescent="0.25">
      <c r="A38" s="131" t="s">
        <v>134</v>
      </c>
      <c r="B38" s="132"/>
      <c r="C38" s="40">
        <v>17</v>
      </c>
      <c r="D38" s="133">
        <v>0</v>
      </c>
      <c r="E38" s="133"/>
      <c r="F38" s="134">
        <f>+D38</f>
        <v>0</v>
      </c>
      <c r="G38" s="135"/>
    </row>
    <row r="39" spans="1:7" ht="30.75" customHeight="1" thickBot="1" x14ac:dyDescent="0.3">
      <c r="A39" s="138" t="s">
        <v>86</v>
      </c>
      <c r="B39" s="139"/>
      <c r="C39" s="40">
        <v>18</v>
      </c>
      <c r="D39" s="160"/>
      <c r="E39" s="160"/>
      <c r="F39" s="161"/>
      <c r="G39" s="162"/>
    </row>
    <row r="40" spans="1:7" ht="27" customHeight="1" thickBot="1" x14ac:dyDescent="0.4">
      <c r="A40" s="136" t="s">
        <v>87</v>
      </c>
      <c r="B40" s="137"/>
      <c r="C40" s="40">
        <v>19</v>
      </c>
      <c r="D40" s="158">
        <f>+E37</f>
        <v>0</v>
      </c>
      <c r="E40" s="156"/>
      <c r="F40" s="157"/>
      <c r="G40" s="159"/>
    </row>
    <row r="41" spans="1:7" ht="27" customHeight="1" thickBot="1" x14ac:dyDescent="0.4">
      <c r="A41" s="136" t="s">
        <v>89</v>
      </c>
      <c r="B41" s="137"/>
      <c r="C41" s="40">
        <v>20</v>
      </c>
      <c r="D41" s="152"/>
      <c r="E41" s="153"/>
      <c r="F41" s="154">
        <f>+G37</f>
        <v>0</v>
      </c>
      <c r="G41" s="155"/>
    </row>
    <row r="42" spans="1:7" ht="60.75" customHeight="1" thickBot="1" x14ac:dyDescent="0.3">
      <c r="A42" s="167" t="s">
        <v>44</v>
      </c>
      <c r="B42" s="168"/>
      <c r="C42" s="40" t="s">
        <v>45</v>
      </c>
      <c r="D42" s="203"/>
      <c r="E42" s="204"/>
      <c r="F42" s="140"/>
      <c r="G42" s="205"/>
    </row>
    <row r="43" spans="1:7" ht="142.5" customHeight="1" thickBot="1" x14ac:dyDescent="0.3">
      <c r="A43" s="167" t="s">
        <v>112</v>
      </c>
      <c r="B43" s="168"/>
      <c r="C43" s="40" t="s">
        <v>46</v>
      </c>
      <c r="D43" s="175"/>
      <c r="E43" s="176"/>
      <c r="F43" s="141"/>
      <c r="G43" s="174"/>
    </row>
    <row r="44" spans="1:7" ht="34.5" customHeight="1" thickBot="1" x14ac:dyDescent="0.4">
      <c r="A44" s="169" t="s">
        <v>135</v>
      </c>
      <c r="B44" s="170"/>
      <c r="C44" s="40" t="s">
        <v>47</v>
      </c>
      <c r="D44" s="172">
        <v>0.78</v>
      </c>
      <c r="E44" s="172"/>
      <c r="F44" s="171">
        <f>+D44</f>
        <v>0.78</v>
      </c>
      <c r="G44" s="173"/>
    </row>
    <row r="45" spans="1:7" ht="28.5" customHeight="1" x14ac:dyDescent="0.35">
      <c r="A45" s="206" t="s">
        <v>133</v>
      </c>
      <c r="B45" s="207"/>
      <c r="C45" s="53">
        <v>22</v>
      </c>
      <c r="D45" s="197">
        <f>+D40+D44</f>
        <v>0.78</v>
      </c>
      <c r="E45" s="198"/>
      <c r="F45" s="199"/>
      <c r="G45" s="200"/>
    </row>
    <row r="46" spans="1:7" ht="46.5" customHeight="1" thickBot="1" x14ac:dyDescent="0.4">
      <c r="A46" s="208" t="s">
        <v>123</v>
      </c>
      <c r="B46" s="209"/>
      <c r="C46" s="54" t="s">
        <v>124</v>
      </c>
      <c r="D46" s="163"/>
      <c r="E46" s="164"/>
      <c r="F46" s="165">
        <f>+G37+F44</f>
        <v>0.78</v>
      </c>
      <c r="G46" s="166"/>
    </row>
    <row r="47" spans="1:7" ht="33.75" customHeight="1" thickBot="1" x14ac:dyDescent="0.3">
      <c r="A47" s="177" t="s">
        <v>132</v>
      </c>
      <c r="B47" s="178"/>
      <c r="C47" s="185" t="s">
        <v>125</v>
      </c>
      <c r="D47" s="111" t="s">
        <v>128</v>
      </c>
      <c r="E47" s="112"/>
      <c r="F47" s="112"/>
      <c r="G47" s="113"/>
    </row>
    <row r="48" spans="1:7" ht="24" customHeight="1" thickBot="1" x14ac:dyDescent="0.3">
      <c r="A48" s="179"/>
      <c r="B48" s="180"/>
      <c r="C48" s="186"/>
      <c r="D48" s="108" t="s">
        <v>126</v>
      </c>
      <c r="E48" s="109"/>
      <c r="F48" s="85"/>
      <c r="G48" s="110">
        <f>+D45-E12-E36</f>
        <v>0.78</v>
      </c>
    </row>
    <row r="49" spans="1:7" ht="24" customHeight="1" x14ac:dyDescent="0.25">
      <c r="A49" s="181" t="s">
        <v>129</v>
      </c>
      <c r="B49" s="182"/>
      <c r="C49" s="186"/>
      <c r="D49" s="114"/>
      <c r="E49" s="85"/>
      <c r="F49" s="85"/>
      <c r="G49" s="115"/>
    </row>
    <row r="50" spans="1:7" ht="79.5" customHeight="1" thickBot="1" x14ac:dyDescent="0.3">
      <c r="A50" s="183" t="s">
        <v>131</v>
      </c>
      <c r="B50" s="184"/>
      <c r="C50" s="187"/>
      <c r="D50" s="201" t="s">
        <v>127</v>
      </c>
      <c r="E50" s="202"/>
      <c r="F50" s="116"/>
      <c r="G50" s="117"/>
    </row>
    <row r="51" spans="1:7" ht="46.5" customHeight="1" x14ac:dyDescent="0.2">
      <c r="A51" s="55"/>
      <c r="B51" s="55"/>
      <c r="C51" s="56"/>
    </row>
    <row r="52" spans="1:7" ht="25.5" customHeight="1" x14ac:dyDescent="0.4">
      <c r="A52" s="57" t="s">
        <v>48</v>
      </c>
      <c r="B52" s="58"/>
      <c r="C52" s="59"/>
    </row>
    <row r="53" spans="1:7" ht="48" customHeight="1" x14ac:dyDescent="0.2">
      <c r="A53" s="212" t="s">
        <v>122</v>
      </c>
      <c r="B53" s="213"/>
      <c r="C53" s="213"/>
      <c r="D53" s="213"/>
      <c r="E53" s="213"/>
      <c r="F53" s="213"/>
      <c r="G53" s="213"/>
    </row>
    <row r="54" spans="1:7" ht="20.25" customHeight="1" x14ac:dyDescent="0.2">
      <c r="A54" s="212" t="s">
        <v>49</v>
      </c>
      <c r="B54" s="213"/>
      <c r="C54" s="213"/>
      <c r="D54" s="213"/>
      <c r="E54" s="213"/>
      <c r="F54" s="213"/>
      <c r="G54" s="213"/>
    </row>
    <row r="55" spans="1:7" ht="39.75" customHeight="1" x14ac:dyDescent="0.2">
      <c r="A55" s="212" t="s">
        <v>50</v>
      </c>
      <c r="B55" s="213"/>
      <c r="C55" s="213"/>
      <c r="D55" s="213"/>
      <c r="E55" s="213"/>
      <c r="F55" s="213"/>
      <c r="G55" s="213"/>
    </row>
    <row r="56" spans="1:7" ht="35.25" customHeight="1" x14ac:dyDescent="0.2">
      <c r="A56" s="212" t="s">
        <v>116</v>
      </c>
      <c r="B56" s="213"/>
      <c r="C56" s="213"/>
      <c r="D56" s="213"/>
      <c r="E56" s="213"/>
      <c r="F56" s="213"/>
      <c r="G56" s="213"/>
    </row>
    <row r="57" spans="1:7" ht="24.75" customHeight="1" x14ac:dyDescent="0.2">
      <c r="A57" s="212" t="s">
        <v>117</v>
      </c>
      <c r="B57" s="213"/>
      <c r="C57" s="213"/>
      <c r="D57" s="213"/>
      <c r="E57" s="213"/>
      <c r="F57" s="213"/>
      <c r="G57" s="213"/>
    </row>
    <row r="58" spans="1:7" ht="30" customHeight="1" x14ac:dyDescent="0.2">
      <c r="A58" s="212" t="s">
        <v>118</v>
      </c>
      <c r="B58" s="213"/>
      <c r="C58" s="213"/>
      <c r="D58" s="213"/>
      <c r="E58" s="213"/>
      <c r="F58" s="213"/>
      <c r="G58" s="213"/>
    </row>
    <row r="59" spans="1:7" ht="26.25" customHeight="1" x14ac:dyDescent="0.2">
      <c r="A59" s="212" t="s">
        <v>91</v>
      </c>
      <c r="B59" s="213"/>
      <c r="C59" s="213"/>
      <c r="D59" s="213"/>
      <c r="E59" s="213"/>
      <c r="F59" s="213"/>
      <c r="G59" s="213"/>
    </row>
    <row r="60" spans="1:7" ht="43.15" customHeight="1" x14ac:dyDescent="0.2">
      <c r="A60" s="210" t="s">
        <v>92</v>
      </c>
      <c r="B60" s="211"/>
      <c r="C60" s="211"/>
      <c r="D60" s="211"/>
      <c r="E60" s="211"/>
      <c r="F60" s="211"/>
      <c r="G60" s="211"/>
    </row>
    <row r="61" spans="1:7" ht="34.5" customHeight="1" x14ac:dyDescent="0.2">
      <c r="A61" s="210" t="s">
        <v>119</v>
      </c>
      <c r="B61" s="211"/>
      <c r="C61" s="211"/>
      <c r="D61" s="211"/>
      <c r="E61" s="211"/>
      <c r="F61" s="211"/>
      <c r="G61" s="211"/>
    </row>
    <row r="62" spans="1:7" ht="32.25" customHeight="1" x14ac:dyDescent="0.2">
      <c r="A62" s="212" t="s">
        <v>136</v>
      </c>
      <c r="B62" s="213"/>
      <c r="C62" s="213"/>
      <c r="D62" s="213"/>
      <c r="E62" s="213"/>
      <c r="F62" s="213"/>
      <c r="G62" s="213"/>
    </row>
    <row r="63" spans="1:7" ht="37.5" customHeight="1" x14ac:dyDescent="0.2">
      <c r="A63" s="212" t="s">
        <v>120</v>
      </c>
      <c r="B63" s="213"/>
      <c r="C63" s="213"/>
      <c r="D63" s="213"/>
      <c r="E63" s="213"/>
      <c r="F63" s="213"/>
      <c r="G63" s="213"/>
    </row>
    <row r="64" spans="1:7" ht="37.5" customHeight="1" x14ac:dyDescent="0.2">
      <c r="A64" s="213" t="s">
        <v>121</v>
      </c>
      <c r="B64" s="213"/>
      <c r="C64" s="213"/>
      <c r="D64" s="213"/>
      <c r="E64" s="213"/>
      <c r="F64" s="213"/>
      <c r="G64" s="213"/>
    </row>
    <row r="65" spans="1:2" ht="15.75" x14ac:dyDescent="0.2">
      <c r="A65" s="61"/>
    </row>
    <row r="66" spans="1:2" ht="15.75" x14ac:dyDescent="0.25">
      <c r="A66" s="62"/>
      <c r="B66" s="60" t="s">
        <v>115</v>
      </c>
    </row>
    <row r="67" spans="1:2" ht="15.75" x14ac:dyDescent="0.25">
      <c r="A67" s="63"/>
      <c r="B67" s="64" t="s">
        <v>51</v>
      </c>
    </row>
    <row r="68" spans="1:2" ht="15.75" x14ac:dyDescent="0.25">
      <c r="A68" s="65"/>
      <c r="B68" s="64" t="s">
        <v>51</v>
      </c>
    </row>
    <row r="69" spans="1:2" x14ac:dyDescent="0.2">
      <c r="A69" s="66"/>
    </row>
  </sheetData>
  <mergeCells count="53">
    <mergeCell ref="A60:G60"/>
    <mergeCell ref="A61:G61"/>
    <mergeCell ref="A62:G62"/>
    <mergeCell ref="A63:G63"/>
    <mergeCell ref="A64:G64"/>
    <mergeCell ref="A46:B46"/>
    <mergeCell ref="A53:G53"/>
    <mergeCell ref="A54:G54"/>
    <mergeCell ref="A55:G55"/>
    <mergeCell ref="A56:G56"/>
    <mergeCell ref="A57:G57"/>
    <mergeCell ref="A58:G58"/>
    <mergeCell ref="A59:G59"/>
    <mergeCell ref="A42:B42"/>
    <mergeCell ref="A6:G6"/>
    <mergeCell ref="B4:G4"/>
    <mergeCell ref="B3:G3"/>
    <mergeCell ref="D45:E45"/>
    <mergeCell ref="F45:G45"/>
    <mergeCell ref="D50:E50"/>
    <mergeCell ref="D42:E42"/>
    <mergeCell ref="F42:G42"/>
    <mergeCell ref="A41:B41"/>
    <mergeCell ref="F38:G38"/>
    <mergeCell ref="A45:B45"/>
    <mergeCell ref="D46:E46"/>
    <mergeCell ref="F46:G46"/>
    <mergeCell ref="A43:B43"/>
    <mergeCell ref="A44:B44"/>
    <mergeCell ref="D44:E44"/>
    <mergeCell ref="F44:G44"/>
    <mergeCell ref="F43:G43"/>
    <mergeCell ref="D43:E43"/>
    <mergeCell ref="A47:B48"/>
    <mergeCell ref="A49:B49"/>
    <mergeCell ref="A50:B50"/>
    <mergeCell ref="C47:C50"/>
    <mergeCell ref="D8:G8"/>
    <mergeCell ref="F9:G9"/>
    <mergeCell ref="D41:E41"/>
    <mergeCell ref="F41:G41"/>
    <mergeCell ref="D40:E40"/>
    <mergeCell ref="F40:G40"/>
    <mergeCell ref="D39:E39"/>
    <mergeCell ref="F39:G39"/>
    <mergeCell ref="D38:E38"/>
    <mergeCell ref="A9:A10"/>
    <mergeCell ref="C9:C10"/>
    <mergeCell ref="D9:E9"/>
    <mergeCell ref="A12:A37"/>
    <mergeCell ref="A38:B38"/>
    <mergeCell ref="A40:B40"/>
    <mergeCell ref="A39:B39"/>
  </mergeCells>
  <pageMargins left="0.70866141732283472" right="0.70866141732283472" top="0.78740157480314965" bottom="0.78740157480314965" header="0.31496062992125984" footer="0.31496062992125984"/>
  <pageSetup paperSize="8" scale="51"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čl. III odst. 10</vt:lpstr>
      <vt:lpstr>čl. III odst. 11</vt:lpstr>
    </vt:vector>
  </TitlesOfParts>
  <Company>ROPID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Miroslava Staňková</dc:creator>
  <cp:lastModifiedBy>Jansák Jan</cp:lastModifiedBy>
  <cp:lastPrinted>2022-06-07T16:06:23Z</cp:lastPrinted>
  <dcterms:created xsi:type="dcterms:W3CDTF">2022-02-15T13:53:24Z</dcterms:created>
  <dcterms:modified xsi:type="dcterms:W3CDTF">2024-03-08T14:39:59Z</dcterms:modified>
</cp:coreProperties>
</file>